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konenergy-my.sharepoint.com/personal/hnajmidinov_yec_yk_ca/Documents/Desktop/Working files/2023-24 GRA/undertakings/"/>
    </mc:Choice>
  </mc:AlternateContent>
  <xr:revisionPtr revIDLastSave="19" documentId="8_{C9C91EE3-DC00-4EBB-A350-EE613B192B1F}" xr6:coauthVersionLast="47" xr6:coauthVersionMax="47" xr10:uidLastSave="{35623FC7-B9D2-41C1-99B2-2F74A10B2E4C}"/>
  <bookViews>
    <workbookView xWindow="-110" yWindow="-110" windowWidth="19420" windowHeight="10420" xr2:uid="{D1CA347E-5830-4C70-8B93-DABDCF5651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<sst xmlns="http://schemas.openxmlformats.org/spreadsheetml/2006/main" count="8" uniqueCount="8">
  <si>
    <t>AFUDC rate</t>
  </si>
  <si>
    <t>AFUDC</t>
  </si>
  <si>
    <t>Average Non-AFUDC Project Costs</t>
  </si>
  <si>
    <t>Cumulative
to 2012</t>
  </si>
  <si>
    <t>Attachment 1</t>
  </si>
  <si>
    <t>YEC 2023/24 GRA Hearing</t>
  </si>
  <si>
    <t>Undertaking #30</t>
  </si>
  <si>
    <t>Calculation of SLESP AFUDC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</si>
</sst>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5" fontId="0" fillId="0" borderId="0" xfId="1" applyNumberFormat="1" applyFont="1"/>
    <xf numFmtId="10" fontId="0" fillId="0" borderId="0" xfId="2" applyNumberFormat="1" applyFont="1"/>
    <xf numFmtId="165" fontId="0" fillId="0" borderId="0" xfId="0" applyNumberFormat="1"/>
    <xf numFmtId="0" fontId="0" fillId="0" borderId="1" xfId="0" applyBorder="1" applyAlignment="1">
      <alignment horizontal="right" wrapText="1"/>
    </xf>
    <xf numFmtId="0" fontId="0" fillId="0" borderId="1" xfId="0" applyBorder="1"/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0" fontId="2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2B4F-F57B-4F4C-9C58-CD8E7DE90948}">
  <sheetPr>
    <pageSetUpPr fitToPage="1"/>
  </sheetPr>
  <dimension ref="A1:L9"/>
  <sheetViews>
    <sheetView tabSelected="1" view="pageBreakPreview" zoomScaleNormal="100" zoomScaleSheetLayoutView="100" workbookViewId="0">
      <selection activeCell="B9" sqref="B9"/>
    </sheetView>
  </sheetViews>
  <sheetFormatPr defaultRowHeight="14.5" x14ac:dyDescent="0.35"/>
  <cols>
    <col min="1" max="1" width="31.7265625" bestFit="1" customWidth="1"/>
    <col min="2" max="2" width="14.26953125" bestFit="1" customWidth="1"/>
    <col min="3" max="5" width="11.54296875" bestFit="1" customWidth="1"/>
    <col min="6" max="12" width="11.26953125" customWidth="1"/>
  </cols>
  <sheetData>
    <row r="1" spans="1:12" x14ac:dyDescent="0.35">
      <c r="L1" s="6" t="s">
        <v>5</v>
      </c>
    </row>
    <row r="2" spans="1:12" x14ac:dyDescent="0.35">
      <c r="L2" s="6" t="s">
        <v>6</v>
      </c>
    </row>
    <row r="3" spans="1:12" x14ac:dyDescent="0.35">
      <c r="B3" s="8" t="s">
        <v>7</v>
      </c>
      <c r="L3" s="7" t="s">
        <v>4</v>
      </c>
    </row>
    <row r="5" spans="1:12" ht="29" x14ac:dyDescent="0.35">
      <c r="B5" s="4" t="s">
        <v>3</v>
      </c>
      <c r="C5" s="5">
        <v>2013</v>
      </c>
      <c r="D5" s="5">
        <v>2014</v>
      </c>
      <c r="E5" s="5">
        <v>2015</v>
      </c>
      <c r="F5" s="5">
        <v>2016</v>
      </c>
      <c r="G5" s="5">
        <v>2017</v>
      </c>
      <c r="H5" s="5">
        <v>2018</v>
      </c>
      <c r="I5" s="5">
        <v>2019</v>
      </c>
      <c r="J5" s="5">
        <v>2020</v>
      </c>
      <c r="K5" s="5">
        <v>2021</v>
      </c>
      <c r="L5" s="5">
        <v>2022</v>
      </c>
    </row>
    <row r="7" spans="1:12" x14ac:dyDescent="0.35">
      <c r="A7" t="s">
        <v>2</v>
      </c>
      <c r="B7" s="1">
        <v>3820608.695652171</v>
      </c>
      <c r="C7" s="3">
        <v>4087650</v>
      </c>
      <c r="D7" s="3">
        <v>4665635.9102244386</v>
      </c>
      <c r="E7" s="3">
        <v>5302113.8211382115</v>
      </c>
      <c r="F7" s="3">
        <v>5892333.333333334</v>
      </c>
      <c r="G7" s="3">
        <v>6087033.8983050846</v>
      </c>
      <c r="H7" s="3">
        <v>6194661.0169491535</v>
      </c>
      <c r="I7" s="3">
        <v>6235875.4863813221</v>
      </c>
      <c r="J7" s="3">
        <v>6431208.7912087906</v>
      </c>
      <c r="K7" s="3">
        <v>6624576.9230769239</v>
      </c>
      <c r="L7" s="3">
        <v>6902145.5938697318</v>
      </c>
    </row>
    <row r="8" spans="1:12" x14ac:dyDescent="0.35">
      <c r="A8" t="s">
        <v>0</v>
      </c>
      <c r="B8" s="2">
        <v>5.7500000000000002E-2</v>
      </c>
      <c r="C8" s="2">
        <v>0.04</v>
      </c>
      <c r="D8" s="2">
        <v>4.0099999999999997E-2</v>
      </c>
      <c r="E8" s="2">
        <v>2.46E-2</v>
      </c>
      <c r="F8" s="2">
        <v>2.4E-2</v>
      </c>
      <c r="G8" s="2">
        <v>2.3599999999999999E-2</v>
      </c>
      <c r="H8" s="2">
        <v>2.3599999999999999E-2</v>
      </c>
      <c r="I8" s="2">
        <v>2.5700000000000001E-2</v>
      </c>
      <c r="J8" s="2">
        <v>2.7300000000000001E-2</v>
      </c>
      <c r="K8" s="2">
        <v>2.5999999999999999E-2</v>
      </c>
      <c r="L8" s="2">
        <v>2.6100000000000002E-2</v>
      </c>
    </row>
    <row r="9" spans="1:12" x14ac:dyDescent="0.35">
      <c r="A9" t="s">
        <v>1</v>
      </c>
      <c r="B9" s="1">
        <f>B7*B8</f>
        <v>219684.99999999985</v>
      </c>
      <c r="C9" s="1">
        <f>C7*C8</f>
        <v>163506</v>
      </c>
      <c r="D9" s="1">
        <f t="shared" ref="D9:L9" si="0">D7*D8</f>
        <v>187091.99999999997</v>
      </c>
      <c r="E9" s="1">
        <f t="shared" si="0"/>
        <v>130432</v>
      </c>
      <c r="F9" s="1">
        <f t="shared" si="0"/>
        <v>141416.00000000003</v>
      </c>
      <c r="G9" s="1">
        <f t="shared" si="0"/>
        <v>143654</v>
      </c>
      <c r="H9" s="1">
        <f t="shared" si="0"/>
        <v>146194.00000000003</v>
      </c>
      <c r="I9" s="1">
        <f t="shared" si="0"/>
        <v>160261.99999999997</v>
      </c>
      <c r="J9" s="1">
        <f t="shared" si="0"/>
        <v>175572</v>
      </c>
      <c r="K9" s="1">
        <f t="shared" si="0"/>
        <v>172239</v>
      </c>
      <c r="L9" s="1">
        <f t="shared" si="0"/>
        <v>180146</v>
      </c>
    </row>
  </sheetData>
  <pageMargins left="0.70866141732283472" right="0.70866141732283472" top="0.74803149606299213" bottom="0.74803149606299213" header="0.31496062992125984" footer="0.31496062992125984"/>
  <pageSetup scale="77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7E092911265439F2FFC4A0897F5B1" ma:contentTypeVersion="0" ma:contentTypeDescription="Create a new document." ma:contentTypeScope="" ma:versionID="0be6aa7257834247ca860e39b26f4bc5">
  <xsd:schema xmlns:xsd="http://www.w3.org/2001/XMLSchema" xmlns:xs="http://www.w3.org/2001/XMLSchema" xmlns:p="http://schemas.microsoft.com/office/2006/metadata/properties" xmlns:ns2="ebfaebbf-4320-422c-ac1d-4cb4d6876cbf" xmlns:ns3="5925ECD6-3344-4054-AFF6-73630168C54F" targetNamespace="http://schemas.microsoft.com/office/2006/metadata/properties" ma:root="true" ma:fieldsID="a0053e016f16d4dc33c493eff08a90fa" ns2:_="" ns3:_="">
    <xsd:import namespace="ebfaebbf-4320-422c-ac1d-4cb4d6876cbf"/>
    <xsd:import namespace="5925ECD6-3344-4054-AFF6-73630168C5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5ECD6-3344-4054-AFF6-73630168C54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5925ECD6-3344-4054-AFF6-73630168C54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51EA30-BCE7-44F6-A2B6-881FA2F4369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4B46A17-3E20-4E3D-8C7B-2BF2D2A79B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5925ECD6-3344-4054-AFF6-73630168C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88B6C-8EB7-40AE-9C08-0E68D122293B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5925ECD6-3344-4054-AFF6-73630168C54F"/>
    <ds:schemaRef ds:uri="http://purl.org/dc/elements/1.1/"/>
    <ds:schemaRef ds:uri="http://purl.org/dc/terms/"/>
    <ds:schemaRef ds:uri="http://purl.org/dc/dcmitype/"/>
    <ds:schemaRef ds:uri="ebfaebbf-4320-422c-ac1d-4cb4d6876cbf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6D536E0B-7FCA-473E-A178-ADCBF71548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Epp</dc:creator>
  <cp:lastModifiedBy>Hamid Najmidinov</cp:lastModifiedBy>
  <cp:lastPrinted>2024-03-09T22:28:41Z</cp:lastPrinted>
  <dcterms:created xsi:type="dcterms:W3CDTF">2024-03-08T19:39:47Z</dcterms:created>
  <dcterms:modified xsi:type="dcterms:W3CDTF">2024-03-09T22:33:46Z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0x01010014D7E092911265439F2FFC4A0897F5B1</vt:lpwstr>
  </property>
</Properties>
</file>