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/>
  <xr:revisionPtr revIDLastSave="76" documentId="8_{505907C0-3575-496B-BF62-A01CEFB5998C}" xr6:coauthVersionLast="47" xr6:coauthVersionMax="47" xr10:uidLastSave="{0A024C9C-7327-472C-8865-7D3C7AC9C348}"/>
  <bookViews>
    <workbookView xWindow="-108" yWindow="-108" windowWidth="23256" windowHeight="12456" activeTab="1" xr2:uid="{00000000-000D-0000-FFFF-FFFF00000000}"/>
  </bookViews>
  <sheets>
    <sheet name="Table 4-1" sheetId="1" r:id="rId1"/>
    <sheet name="Table 4-2" sheetId="4" r:id="rId2"/>
  </sheets>
  <definedNames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N">#REF!</definedName>
    <definedName name="\O">#REF!</definedName>
    <definedName name="\P">#REF!</definedName>
    <definedName name="\Q">#REF!</definedName>
    <definedName name="\R">#REF!</definedName>
    <definedName name="\S">#REF!</definedName>
    <definedName name="\T">#REF!</definedName>
    <definedName name="\U">#REF!</definedName>
    <definedName name="\V">#REF!</definedName>
    <definedName name="\W">#REF!</definedName>
    <definedName name="\Z">#REF!</definedName>
    <definedName name="___AIF1">#N/A</definedName>
    <definedName name="___AIF2">#N/A</definedName>
    <definedName name="___CTS1">#N/A</definedName>
    <definedName name="___CTS2">#N/A</definedName>
    <definedName name="___CTS4">#N/A</definedName>
    <definedName name="___CTS5">#N/A</definedName>
    <definedName name="___CTS6">#N/A</definedName>
    <definedName name="___ECO1">#N/A</definedName>
    <definedName name="___ECO2">#N/A</definedName>
    <definedName name="___ECO3">#N/A</definedName>
    <definedName name="___ECO4">#N/A</definedName>
    <definedName name="___ECO5">#N/A</definedName>
    <definedName name="___ECO6">#N/A</definedName>
    <definedName name="___FIN1">#N/A</definedName>
    <definedName name="___FIN2">#N/A</definedName>
    <definedName name="___FIN4">#N/A</definedName>
    <definedName name="___FIN5">#N/A</definedName>
    <definedName name="___FIN6">#N/A</definedName>
    <definedName name="___FOT1">#N/A</definedName>
    <definedName name="___FOT2">#N/A</definedName>
    <definedName name="___GIL1">#N/A</definedName>
    <definedName name="___GIL2">#N/A</definedName>
    <definedName name="___HHR1">#N/A</definedName>
    <definedName name="___HHR2">#N/A</definedName>
    <definedName name="___HHR4">#N/A</definedName>
    <definedName name="___HHR5">#N/A</definedName>
    <definedName name="___HHR6">#N/A</definedName>
    <definedName name="___HTL1">#N/A</definedName>
    <definedName name="___HTL2">#N/A</definedName>
    <definedName name="___INDEX_SHEET___ASAP_Utilities">#REF!</definedName>
    <definedName name="___IPT1">#N/A</definedName>
    <definedName name="___IPT2">#N/A</definedName>
    <definedName name="___JUS1">#N/A</definedName>
    <definedName name="___JUS2">#N/A</definedName>
    <definedName name="___JUS4">#N/A</definedName>
    <definedName name="___JUS5">#N/A</definedName>
    <definedName name="___JUS6">#N/A</definedName>
    <definedName name="___PSC1">#N/A</definedName>
    <definedName name="___PSC2">#N/A</definedName>
    <definedName name="___PSC4">#N/A</definedName>
    <definedName name="___PSC5">#N/A</definedName>
    <definedName name="___PSC6">#N/A</definedName>
    <definedName name="___PYA1">#N/A</definedName>
    <definedName name="___PYA2">#N/A</definedName>
    <definedName name="___RD1">#N/A</definedName>
    <definedName name="___RD2">#N/A</definedName>
    <definedName name="___REV1">#REF!</definedName>
    <definedName name="___REV2">#REF!</definedName>
    <definedName name="___RR4">#N/A</definedName>
    <definedName name="___RR5">#N/A</definedName>
    <definedName name="___RR6">#N/A</definedName>
    <definedName name="___SPT1">#N/A</definedName>
    <definedName name="___SPT2">#N/A</definedName>
    <definedName name="___ST1">#N/A</definedName>
    <definedName name="___ST2">#N/A</definedName>
    <definedName name="___TAB1">#N/A</definedName>
    <definedName name="___TAB2">#N/A</definedName>
    <definedName name="___TIP1">#N/A</definedName>
    <definedName name="___TIP2">#N/A</definedName>
    <definedName name="___WD2">#N/A</definedName>
    <definedName name="___WD4">#N/A</definedName>
    <definedName name="___WD5">#N/A</definedName>
    <definedName name="___WD6">#N/A</definedName>
    <definedName name="__AIF1">#N/A</definedName>
    <definedName name="__AIF2">#N/A</definedName>
    <definedName name="__CTS1">#N/A</definedName>
    <definedName name="__CTS2">#N/A</definedName>
    <definedName name="__CTS4">#N/A</definedName>
    <definedName name="__CTS5">#N/A</definedName>
    <definedName name="__CTS6">#N/A</definedName>
    <definedName name="__ECO1">#N/A</definedName>
    <definedName name="__ECO2">#N/A</definedName>
    <definedName name="__ECO3">#N/A</definedName>
    <definedName name="__ECO4">#N/A</definedName>
    <definedName name="__ECO5">#N/A</definedName>
    <definedName name="__ECO6">#N/A</definedName>
    <definedName name="__FIN1">#N/A</definedName>
    <definedName name="__FIN2">#N/A</definedName>
    <definedName name="__FIN4">#N/A</definedName>
    <definedName name="__FIN5">#N/A</definedName>
    <definedName name="__FIN6">#N/A</definedName>
    <definedName name="__FOT1">#N/A</definedName>
    <definedName name="__FOT2">#N/A</definedName>
    <definedName name="__GIL1">#N/A</definedName>
    <definedName name="__GIL2">#N/A</definedName>
    <definedName name="__HHR1">#N/A</definedName>
    <definedName name="__HHR2">#N/A</definedName>
    <definedName name="__HHR4">#N/A</definedName>
    <definedName name="__HHR5">#N/A</definedName>
    <definedName name="__HHR6">#N/A</definedName>
    <definedName name="__HTL1">#N/A</definedName>
    <definedName name="__HTL2">#N/A</definedName>
    <definedName name="__IPT1">#N/A</definedName>
    <definedName name="__IPT2">#N/A</definedName>
    <definedName name="__JUS1">#N/A</definedName>
    <definedName name="__JUS2">#N/A</definedName>
    <definedName name="__JUS4">#N/A</definedName>
    <definedName name="__JUS5">#N/A</definedName>
    <definedName name="__JUS6">#N/A</definedName>
    <definedName name="__PSC1">#N/A</definedName>
    <definedName name="__PSC2">#N/A</definedName>
    <definedName name="__PSC4">#N/A</definedName>
    <definedName name="__PSC5">#N/A</definedName>
    <definedName name="__PSC6">#N/A</definedName>
    <definedName name="__PYA1">#N/A</definedName>
    <definedName name="__PYA2">#N/A</definedName>
    <definedName name="__RD1">#N/A</definedName>
    <definedName name="__RD2">#N/A</definedName>
    <definedName name="__REV1">#REF!</definedName>
    <definedName name="__REV2">#REF!</definedName>
    <definedName name="__RR4">#N/A</definedName>
    <definedName name="__RR5">#N/A</definedName>
    <definedName name="__RR6">#N/A</definedName>
    <definedName name="__SPT1">#N/A</definedName>
    <definedName name="__SPT2">#N/A</definedName>
    <definedName name="__ST1">#N/A</definedName>
    <definedName name="__ST2">#N/A</definedName>
    <definedName name="__TAB1">#N/A</definedName>
    <definedName name="__TAB2">#N/A</definedName>
    <definedName name="__TIP1">#N/A</definedName>
    <definedName name="__TIP2">#N/A</definedName>
    <definedName name="__WD2">#N/A</definedName>
    <definedName name="__WD4">#N/A</definedName>
    <definedName name="__WD5">#N/A</definedName>
    <definedName name="__WD6">#N/A</definedName>
    <definedName name="_AIF1">#N/A</definedName>
    <definedName name="_AIF2">#N/A</definedName>
    <definedName name="_CTS1">#N/A</definedName>
    <definedName name="_CTS2">#N/A</definedName>
    <definedName name="_CTS4">#N/A</definedName>
    <definedName name="_CTS5">#N/A</definedName>
    <definedName name="_CTS6">#N/A</definedName>
    <definedName name="_ECO1">#N/A</definedName>
    <definedName name="_ECO2">#N/A</definedName>
    <definedName name="_ECO3">#N/A</definedName>
    <definedName name="_ECO4">#N/A</definedName>
    <definedName name="_ECO5">#N/A</definedName>
    <definedName name="_ECO6">#N/A</definedName>
    <definedName name="_F_">#REF!</definedName>
    <definedName name="_FIN1">#N/A</definedName>
    <definedName name="_FIN2">#N/A</definedName>
    <definedName name="_FIN4">#N/A</definedName>
    <definedName name="_FIN5">#N/A</definedName>
    <definedName name="_FIN6">#N/A</definedName>
    <definedName name="_FOT1">#N/A</definedName>
    <definedName name="_FOT2">#N/A</definedName>
    <definedName name="_GIL1">#N/A</definedName>
    <definedName name="_GIL2">#N/A</definedName>
    <definedName name="_H_">#REF!</definedName>
    <definedName name="_HHR1">#N/A</definedName>
    <definedName name="_HHR2">#N/A</definedName>
    <definedName name="_HHR4">#N/A</definedName>
    <definedName name="_HHR5">#N/A</definedName>
    <definedName name="_HHR6">#N/A</definedName>
    <definedName name="_HTL1">#N/A</definedName>
    <definedName name="_HTL2">#N/A</definedName>
    <definedName name="_IPT1">#N/A</definedName>
    <definedName name="_IPT2">#N/A</definedName>
    <definedName name="_JUS1">#N/A</definedName>
    <definedName name="_JUS2">#N/A</definedName>
    <definedName name="_JUS4">#N/A</definedName>
    <definedName name="_JUS5">#N/A</definedName>
    <definedName name="_JUS6">#N/A</definedName>
    <definedName name="_Key1" hidden="1">#REF!</definedName>
    <definedName name="_L_">#REF!</definedName>
    <definedName name="_O_">#REF!</definedName>
    <definedName name="_Order1" hidden="1">255</definedName>
    <definedName name="_P_">#REF!</definedName>
    <definedName name="_PSC1">#N/A</definedName>
    <definedName name="_PSC2">#N/A</definedName>
    <definedName name="_PSC4">#N/A</definedName>
    <definedName name="_PSC5">#N/A</definedName>
    <definedName name="_PSC6">#N/A</definedName>
    <definedName name="_PYA1">#N/A</definedName>
    <definedName name="_PYA2">#N/A</definedName>
    <definedName name="_RD1">#N/A</definedName>
    <definedName name="_RD2">#N/A</definedName>
    <definedName name="_REV1">#REF!</definedName>
    <definedName name="_REV2">#REF!</definedName>
    <definedName name="_RM_">#REF!</definedName>
    <definedName name="_RR4">#N/A</definedName>
    <definedName name="_RR5">#N/A</definedName>
    <definedName name="_RR6">#N/A</definedName>
    <definedName name="_Sort" hidden="1">#REF!</definedName>
    <definedName name="_SPT1">#N/A</definedName>
    <definedName name="_SPT2">#N/A</definedName>
    <definedName name="_SS_">#REF!</definedName>
    <definedName name="_ST1">#N/A</definedName>
    <definedName name="_ST2">#N/A</definedName>
    <definedName name="_TAB1">#N/A</definedName>
    <definedName name="_TAB2">#N/A</definedName>
    <definedName name="_TIP1">#N/A</definedName>
    <definedName name="_TIP2">#N/A</definedName>
    <definedName name="_TL_">#REF!</definedName>
    <definedName name="_V_">#REF!</definedName>
    <definedName name="_WD2">#N/A</definedName>
    <definedName name="_WD4">#N/A</definedName>
    <definedName name="_WD5">#N/A</definedName>
    <definedName name="_WD6">#N/A</definedName>
    <definedName name="A">#REF!</definedName>
    <definedName name="aaaa" localSheetId="1">#REF!</definedName>
    <definedName name="aaaa">#REF!</definedName>
    <definedName name="aaaaaa" localSheetId="1">#REF!</definedName>
    <definedName name="aaaaaa">#REF!</definedName>
    <definedName name="AFUDC">#REF!</definedName>
    <definedName name="all">#REF!</definedName>
    <definedName name="ALLOT">#N/A</definedName>
    <definedName name="ALTA">#N/A</definedName>
    <definedName name="ALTB">#N/A</definedName>
    <definedName name="ALTC">#N/A</definedName>
    <definedName name="ALTD">#N/A</definedName>
    <definedName name="ALTE1">#N/A</definedName>
    <definedName name="ALTE2">#N/A</definedName>
    <definedName name="AMMORTIZATION">#N/A</definedName>
    <definedName name="aprmax" localSheetId="1">#REF!</definedName>
    <definedName name="aprmax">#REF!</definedName>
    <definedName name="asd">#REF!</definedName>
    <definedName name="augmax" localSheetId="1">#REF!</definedName>
    <definedName name="augmax">#REF!</definedName>
    <definedName name="Ba">#REF!</definedName>
    <definedName name="BEAVER_">#REF!</definedName>
    <definedName name="BEAVERKWHR">#REF!</definedName>
    <definedName name="BEAVERLITRES">#REF!</definedName>
    <definedName name="BP_Query_for_Planning">#REF!</definedName>
    <definedName name="BP_with_Future_Year">#REF!</definedName>
    <definedName name="BP_YEC">#REF!</definedName>
    <definedName name="C_">#REF!</definedName>
    <definedName name="Call_Centre_cost">#REF!</definedName>
    <definedName name="Call_Centre_num">#REF!</definedName>
    <definedName name="CAPEXP">#N/A</definedName>
    <definedName name="CAPEXPEND">#N/A</definedName>
    <definedName name="CAPIN">#N/A</definedName>
    <definedName name="CAPITAL">#N/A</definedName>
    <definedName name="CAPITALE">#N/A</definedName>
    <definedName name="CAPITALF">#N/A</definedName>
    <definedName name="CAPOLD">#N/A</definedName>
    <definedName name="CAPOLDC">#N/A</definedName>
    <definedName name="CAPOLDR">#N/A</definedName>
    <definedName name="CAPPER1">#N/A</definedName>
    <definedName name="CAPPERSONS">#N/A</definedName>
    <definedName name="CAPPY">#N/A</definedName>
    <definedName name="CAPPYBREAK">#N/A</definedName>
    <definedName name="CAPREC">#N/A</definedName>
    <definedName name="CAPREC1">#N/A</definedName>
    <definedName name="CAPREC2">#N/A</definedName>
    <definedName name="CAPRECE">#N/A</definedName>
    <definedName name="CAPRECF">#N/A</definedName>
    <definedName name="CAPRECOV">#N/A</definedName>
    <definedName name="CAPRECOVER">#N/A</definedName>
    <definedName name="CAPSPENDING">#N/A</definedName>
    <definedName name="CAPTERMPY">#N/A</definedName>
    <definedName name="CAPTRANSFER">#N/A</definedName>
    <definedName name="CARMACKS_">#REF!</definedName>
    <definedName name="CARMACKSKWHR">#REF!</definedName>
    <definedName name="CASH1">#REF!</definedName>
    <definedName name="CASH2">#REF!</definedName>
    <definedName name="CHOICE">#N/A</definedName>
    <definedName name="CLOAN">#N/A</definedName>
    <definedName name="Community">#REF!</definedName>
    <definedName name="COPY1">#N/A</definedName>
    <definedName name="COPY2">#N/A</definedName>
    <definedName name="COTHER">#N/A</definedName>
    <definedName name="CREC1">#N/A</definedName>
    <definedName name="CREC2">#N/A</definedName>
    <definedName name="CTRANSFER">#N/A</definedName>
    <definedName name="CTS2F">#N/A</definedName>
    <definedName name="CTS3O">#N/A</definedName>
    <definedName name="CTS3P">#N/A</definedName>
    <definedName name="CTS3T">#N/A</definedName>
    <definedName name="CTS5I">#N/A</definedName>
    <definedName name="CTS5T">#N/A</definedName>
    <definedName name="CTSCAPFIN">#N/A</definedName>
    <definedName name="CTSCAPIN">#N/A</definedName>
    <definedName name="CTSIND">#N/A</definedName>
    <definedName name="CTSOLDOM">#N/A</definedName>
    <definedName name="CTSOLDOMR">#N/A</definedName>
    <definedName name="CTSPE">#N/A</definedName>
    <definedName name="CTSPF">#N/A</definedName>
    <definedName name="CTSREV1">#N/A</definedName>
    <definedName name="CTSREV2">#N/A</definedName>
    <definedName name="CTSTERM">#N/A</definedName>
    <definedName name="_xlnm.Database" localSheetId="1">#REF!</definedName>
    <definedName name="_xlnm.Database">#REF!</definedName>
    <definedName name="decmax" localSheetId="1">#REF!</definedName>
    <definedName name="decmax">#REF!</definedName>
    <definedName name="DEST_">#REF!</definedName>
    <definedName name="DESTKWHR">#REF!</definedName>
    <definedName name="DESTLITRES">#REF!</definedName>
    <definedName name="DONE">#N/A</definedName>
    <definedName name="ECO2F">#N/A</definedName>
    <definedName name="ECO3O">#N/A</definedName>
    <definedName name="ECO3P">#N/A</definedName>
    <definedName name="ECO3T">#N/A</definedName>
    <definedName name="ECO5I">#N/A</definedName>
    <definedName name="ECO5T">#N/A</definedName>
    <definedName name="ECON1">#N/A</definedName>
    <definedName name="ECON3O">#N/A</definedName>
    <definedName name="ECON3P">#N/A</definedName>
    <definedName name="ECON3T">#N/A</definedName>
    <definedName name="ECON4">#N/A</definedName>
    <definedName name="ECON5">#N/A</definedName>
    <definedName name="ECON5I">#N/A</definedName>
    <definedName name="ECON5T">#N/A</definedName>
    <definedName name="ECON6">#N/A</definedName>
    <definedName name="ECONCAPFIN">#N/A</definedName>
    <definedName name="ECONCAPIN">#N/A</definedName>
    <definedName name="ECONFR">#N/A</definedName>
    <definedName name="ECONIND">#N/A</definedName>
    <definedName name="ECONOLDCR">#N/A</definedName>
    <definedName name="ECONOLDOM">#N/A</definedName>
    <definedName name="ECONPE">#N/A</definedName>
    <definedName name="ECONPF">#N/A</definedName>
    <definedName name="ECONR">#N/A</definedName>
    <definedName name="ECONTERM">#N/A</definedName>
    <definedName name="ECOOLDOM">#N/A</definedName>
    <definedName name="ECOOLDOMR">#N/A</definedName>
    <definedName name="EDUC1">#N/A</definedName>
    <definedName name="EDUC2">#N/A</definedName>
    <definedName name="EDUC2F">#N/A</definedName>
    <definedName name="EDUC3O">#N/A</definedName>
    <definedName name="EDUC3P">#N/A</definedName>
    <definedName name="EDUC3T">#N/A</definedName>
    <definedName name="EDUC4">#N/A</definedName>
    <definedName name="EDUC5">#N/A</definedName>
    <definedName name="EDUC5I">#N/A</definedName>
    <definedName name="EDUC5T">#N/A</definedName>
    <definedName name="EDUC6">#N/A</definedName>
    <definedName name="EDUCIND">#N/A</definedName>
    <definedName name="EDUCOLDOM">#N/A</definedName>
    <definedName name="EDUCOLDOMR">#N/A</definedName>
    <definedName name="EDUCPE">#N/A</definedName>
    <definedName name="EDUCPF">#N/A</definedName>
    <definedName name="EDUCTERM">#N/A</definedName>
    <definedName name="ENTIRE">#N/A</definedName>
    <definedName name="EQ1_">#N/A</definedName>
    <definedName name="EQ2_">#N/A</definedName>
    <definedName name="EQPT1">#N/A</definedName>
    <definedName name="EQPT2">#N/A</definedName>
    <definedName name="Estimated_Voice___South" localSheetId="1">#REF!</definedName>
    <definedName name="Estimated_Voice___South">#REF!</definedName>
    <definedName name="febmax" localSheetId="1">#REF!</definedName>
    <definedName name="febmax">#REF!</definedName>
    <definedName name="ff">#REF!</definedName>
    <definedName name="FIN2F">#N/A</definedName>
    <definedName name="FIN3O">#N/A</definedName>
    <definedName name="FIN3P">#N/A</definedName>
    <definedName name="FIN3T">#N/A</definedName>
    <definedName name="FIN5I">#N/A</definedName>
    <definedName name="FIN5T">#N/A</definedName>
    <definedName name="FINES1">#N/A</definedName>
    <definedName name="FINES2">#N/A</definedName>
    <definedName name="FINOLDOM">#N/A</definedName>
    <definedName name="FINOLDOMR">#N/A</definedName>
    <definedName name="FINSUMMARY">#N/A</definedName>
    <definedName name="FTN_CALCULATION_AND_PMT_AMOUNTS">#REF!</definedName>
    <definedName name="FTN_SALES_ANALYSIS">#REF!</definedName>
    <definedName name="ftnpaymentamounts">#REF!</definedName>
    <definedName name="FTNSales_for_year">#REF!</definedName>
    <definedName name="GOVT1">#N/A</definedName>
    <definedName name="GOVT2">#N/A</definedName>
    <definedName name="GOVT2F">#N/A</definedName>
    <definedName name="GOVT3O">#N/A</definedName>
    <definedName name="GOVT3P">#N/A</definedName>
    <definedName name="GOVT3T">#N/A</definedName>
    <definedName name="GOVT4">#N/A</definedName>
    <definedName name="GOVT5I">#N/A</definedName>
    <definedName name="GOVT5T">#N/A</definedName>
    <definedName name="GOVT6">#N/A</definedName>
    <definedName name="GOVTIND">#N/A</definedName>
    <definedName name="GOVTOLDOM">#N/A</definedName>
    <definedName name="GOVTOLDOMR">#N/A</definedName>
    <definedName name="GOVTPE">#N/A</definedName>
    <definedName name="GOVTPF">#N/A</definedName>
    <definedName name="GOVTTERM">#N/A</definedName>
    <definedName name="GSCAPFIN">#N/A</definedName>
    <definedName name="GSCAPIN">#N/A</definedName>
    <definedName name="HAINES_">#REF!</definedName>
    <definedName name="HAINESKWHR">#REF!</definedName>
    <definedName name="hcredit" localSheetId="1">#REF!</definedName>
    <definedName name="hcredit">#REF!</definedName>
    <definedName name="hh">#REF!</definedName>
    <definedName name="HHR2F">#N/A</definedName>
    <definedName name="HHR3O">#N/A</definedName>
    <definedName name="HHR3P">#N/A</definedName>
    <definedName name="HHR3T">#N/A</definedName>
    <definedName name="HHR5I">#N/A</definedName>
    <definedName name="HHR5T">#N/A</definedName>
    <definedName name="HHRFR">#N/A</definedName>
    <definedName name="HHRIND">#N/A</definedName>
    <definedName name="HHROLDCR">#N/A</definedName>
    <definedName name="HHROLDOM">#N/A</definedName>
    <definedName name="HHROLDOMR">#N/A</definedName>
    <definedName name="HHRPE">#N/A</definedName>
    <definedName name="HHRPF">#N/A</definedName>
    <definedName name="HHRR">#N/A</definedName>
    <definedName name="HHRTERM">#N/A</definedName>
    <definedName name="HPSET" localSheetId="1">#REF!</definedName>
    <definedName name="HPSET">#REF!</definedName>
    <definedName name="hpset1" localSheetId="1">#REF!</definedName>
    <definedName name="hpset1">#REF!</definedName>
    <definedName name="HPSETMACRO" localSheetId="1">#REF!</definedName>
    <definedName name="HPSETMACRO">#REF!</definedName>
    <definedName name="hpsetmacro2">#REF!</definedName>
    <definedName name="INDET">#N/A</definedName>
    <definedName name="index">#REF!</definedName>
    <definedName name="INDPY1">#N/A</definedName>
    <definedName name="INDPY2">#N/A</definedName>
    <definedName name="INDTERMPY">#N/A</definedName>
    <definedName name="input">#REF!</definedName>
    <definedName name="Insurance">#REF!</definedName>
    <definedName name="INTAX1">#N/A</definedName>
    <definedName name="INTAX2">#N/A</definedName>
    <definedName name="INVEST1">#N/A</definedName>
    <definedName name="INVEST2">#N/A</definedName>
    <definedName name="janmax" localSheetId="1">#REF!</definedName>
    <definedName name="janmax">#REF!</definedName>
    <definedName name="jj">#REF!</definedName>
    <definedName name="julmax" localSheetId="1">#REF!</definedName>
    <definedName name="julmax">#REF!</definedName>
    <definedName name="junmax" localSheetId="1">#REF!</definedName>
    <definedName name="junmax">#REF!</definedName>
    <definedName name="JUS2F">#N/A</definedName>
    <definedName name="JUS3O">#N/A</definedName>
    <definedName name="JUS3P">#N/A</definedName>
    <definedName name="JUS3T">#N/A</definedName>
    <definedName name="JUS5I">#N/A</definedName>
    <definedName name="JUS5T">#N/A</definedName>
    <definedName name="JUSOLDOM">#N/A</definedName>
    <definedName name="JUSOLDOMR">#N/A</definedName>
    <definedName name="KAPITALPY">#N/A</definedName>
    <definedName name="KENO_">#REF!</definedName>
    <definedName name="KENOKWHR">#REF!</definedName>
    <definedName name="kk">#REF!</definedName>
    <definedName name="Laptops_cost">#REF!</definedName>
    <definedName name="Laptops_num">#REF!</definedName>
    <definedName name="LESS__Hardware___Voice_Costs_to_be_capitalized">#REF!</definedName>
    <definedName name="LFRP1">#N/A</definedName>
    <definedName name="LFRP2">#N/A</definedName>
    <definedName name="LIQTAX1">#N/A</definedName>
    <definedName name="LIQTAX2">#N/A</definedName>
    <definedName name="LIQUOR1">#N/A</definedName>
    <definedName name="LIQUOR2">#N/A</definedName>
    <definedName name="LNG_CARRIER">#REF!</definedName>
    <definedName name="LNG_SOURCE">#REF!</definedName>
    <definedName name="LOAN">#N/A</definedName>
    <definedName name="LOANCE1">#N/A</definedName>
    <definedName name="LOANCE2">#N/A</definedName>
    <definedName name="LOANCR1">#N/A</definedName>
    <definedName name="LOANCR2">#N/A</definedName>
    <definedName name="LOANIE1">#N/A</definedName>
    <definedName name="LOANIE2">#N/A</definedName>
    <definedName name="LOANIR1">#N/A</definedName>
    <definedName name="LOANIR2">#N/A</definedName>
    <definedName name="LOANP">#N/A</definedName>
    <definedName name="LOANPE1">#N/A</definedName>
    <definedName name="LOANPE2">#N/A</definedName>
    <definedName name="LOANPR1">#N/A</definedName>
    <definedName name="LOANPR2">#N/A</definedName>
    <definedName name="LOSSES">#REF!</definedName>
    <definedName name="MACRO">#N/A</definedName>
    <definedName name="marmax" localSheetId="1">#REF!</definedName>
    <definedName name="marmax">#REF!</definedName>
    <definedName name="maxmar" localSheetId="1">#REF!</definedName>
    <definedName name="maxmar">#REF!</definedName>
    <definedName name="maymax" localSheetId="1">#REF!</definedName>
    <definedName name="maymax">#REF!</definedName>
    <definedName name="MENU">#N/A</definedName>
    <definedName name="MENU2">#N/A</definedName>
    <definedName name="MISC">#N/A</definedName>
    <definedName name="MISC1">#N/A</definedName>
    <definedName name="MISC2">#N/A</definedName>
    <definedName name="no">#REF!</definedName>
    <definedName name="none">#REF!</definedName>
    <definedName name="novmax" localSheetId="1">#REF!</definedName>
    <definedName name="novmax">#REF!</definedName>
    <definedName name="Number">#REF!</definedName>
    <definedName name="Number_of_staff">#REF!</definedName>
    <definedName name="NvsASD">"V1999-06-30"</definedName>
    <definedName name="NvsAutoDrillOk">"VN"</definedName>
    <definedName name="NvsElapsedTime">0.000781365735747386</definedName>
    <definedName name="NvsEndTime">36349.6769064815</definedName>
    <definedName name="NvsInstSpec">"%"</definedName>
    <definedName name="NvsLayoutType">"M3"</definedName>
    <definedName name="NvsPanelEffdt">"V1997-01-01"</definedName>
    <definedName name="NvsPanelSetid">"VYEC"</definedName>
    <definedName name="NvsReqBU">"VYEC"</definedName>
    <definedName name="NvsReqBUOnly">"VY"</definedName>
    <definedName name="NvsTransLed">"VN"</definedName>
    <definedName name="NvsTreeASD">"V1999-06-30"</definedName>
    <definedName name="octmax" localSheetId="1">#REF!</definedName>
    <definedName name="octmax">#REF!</definedName>
    <definedName name="OLDC">#N/A</definedName>
    <definedName name="OLDCROW_">#REF!</definedName>
    <definedName name="OLDCROWKWHR">#REF!</definedName>
    <definedName name="OLDCROWKWR">#REF!</definedName>
    <definedName name="OLDCROWLITRES">#REF!</definedName>
    <definedName name="OLDOM">#N/A</definedName>
    <definedName name="OLDOMHSG">#N/A</definedName>
    <definedName name="OLDOMR">#N/A</definedName>
    <definedName name="OLDR">#N/A</definedName>
    <definedName name="OMALLOT">#N/A</definedName>
    <definedName name="OMALLOTMENT">#N/A</definedName>
    <definedName name="OMCOMPPY">#N/A</definedName>
    <definedName name="OMEXP">#N/A</definedName>
    <definedName name="OMEXPEND">#N/A</definedName>
    <definedName name="OMEXPENHSG">#N/A</definedName>
    <definedName name="OMEXPENSE">#N/A</definedName>
    <definedName name="OMINDPY1">#N/A</definedName>
    <definedName name="OMINDPY2">#N/A</definedName>
    <definedName name="OMPERSONS">#N/A</definedName>
    <definedName name="OMPY">#N/A</definedName>
    <definedName name="OMPYBREAK">#N/A</definedName>
    <definedName name="OMREC">#N/A</definedName>
    <definedName name="OMRECOVER">#N/A</definedName>
    <definedName name="OMRECOVERY">#N/A</definedName>
    <definedName name="OMSPENDING">#N/A</definedName>
    <definedName name="OMSPLITPY">#N/A</definedName>
    <definedName name="OMTERMPY">#N/A</definedName>
    <definedName name="OMTERMPY1">#N/A</definedName>
    <definedName name="OMTERMPY2">#N/A</definedName>
    <definedName name="OMTRANSFER">#N/A</definedName>
    <definedName name="optha" localSheetId="1">#REF!</definedName>
    <definedName name="optha">#REF!</definedName>
    <definedName name="opthd" localSheetId="1">#REF!</definedName>
    <definedName name="opthd">#REF!</definedName>
    <definedName name="OREV">#N/A</definedName>
    <definedName name="Other">#REF!</definedName>
    <definedName name="pafe2" localSheetId="1">#REF!</definedName>
    <definedName name="pafe2">#REF!</definedName>
    <definedName name="page1" localSheetId="1">#REF!</definedName>
    <definedName name="page1">#REF!</definedName>
    <definedName name="page2">#REF!</definedName>
    <definedName name="page3">#REF!</definedName>
    <definedName name="PAGE6">#REF!</definedName>
    <definedName name="page6_7">#REF!,#REF!</definedName>
    <definedName name="PAGE7">#REF!</definedName>
    <definedName name="PAGE9">#REF!</definedName>
    <definedName name="part1" localSheetId="1">#REF!</definedName>
    <definedName name="part1">#REF!</definedName>
    <definedName name="part2">#REF!</definedName>
    <definedName name="PCs_cost">#REF!</definedName>
    <definedName name="PCs_num">#REF!</definedName>
    <definedName name="PELLY_">#REF!</definedName>
    <definedName name="PELLYKWHR">#REF!</definedName>
    <definedName name="PELLYLITRES">#REF!</definedName>
    <definedName name="PERSON">#N/A</definedName>
    <definedName name="PHOT1">#N/A</definedName>
    <definedName name="PHOT2">#N/A</definedName>
    <definedName name="PRINT">#N/A</definedName>
    <definedName name="_xlnm.Print_Area" localSheetId="0">'Table 4-1'!$A$1:$F$18</definedName>
    <definedName name="_xlnm.Print_Area" localSheetId="1">'Table 4-2'!$A$1:$H$54</definedName>
    <definedName name="Print_Area_MI" localSheetId="1">#REF!</definedName>
    <definedName name="Print_Area_MI">#REF!</definedName>
    <definedName name="PRINTALLOT">#N/A</definedName>
    <definedName name="PRINTCAPPY1">#N/A</definedName>
    <definedName name="PRINTCAPPY2">#N/A</definedName>
    <definedName name="Printer___High_cost" localSheetId="1">#REF!</definedName>
    <definedName name="Printer___High_cost">#REF!</definedName>
    <definedName name="Printer___High_num" localSheetId="1">#REF!</definedName>
    <definedName name="Printer___High_num">#REF!</definedName>
    <definedName name="Printer___Low_cost" localSheetId="1">#REF!</definedName>
    <definedName name="Printer___Low_cost">#REF!</definedName>
    <definedName name="Printer___Low_num" localSheetId="1">#REF!</definedName>
    <definedName name="Printer___Low_num">#REF!</definedName>
    <definedName name="Printer___Standard_cost">#REF!</definedName>
    <definedName name="Printer___Standard_num">#REF!</definedName>
    <definedName name="PRINTFINANCIAL">#N/A</definedName>
    <definedName name="PRINTO_M">#N/A</definedName>
    <definedName name="PRINTO_MPY1">#N/A</definedName>
    <definedName name="PRINTO_MPY2">#N/A</definedName>
    <definedName name="PRINTREVENUE">#N/A</definedName>
    <definedName name="PRINTSUMPY">#N/A</definedName>
    <definedName name="PRINTTOTAL">#N/A</definedName>
    <definedName name="Proj55156">#REF!</definedName>
    <definedName name="Proj55156.">#REF!</definedName>
    <definedName name="PSC2F">#N/A</definedName>
    <definedName name="PSC3O">#N/A</definedName>
    <definedName name="PSC3P">#N/A</definedName>
    <definedName name="PSC3T">#N/A</definedName>
    <definedName name="PSC5I">#N/A</definedName>
    <definedName name="PSC5T">#N/A</definedName>
    <definedName name="PSCOLDOM">#N/A</definedName>
    <definedName name="PSCOLDOMR">#N/A</definedName>
    <definedName name="PUTT1">#N/A</definedName>
    <definedName name="PUTT2">#N/A</definedName>
    <definedName name="PYTOTALS">#N/A</definedName>
    <definedName name="Rate_Table">#REF!</definedName>
    <definedName name="REV">#N/A</definedName>
    <definedName name="REVENUE">#N/A</definedName>
    <definedName name="REVENUES">#N/A</definedName>
    <definedName name="ridera2" localSheetId="1">#REF!</definedName>
    <definedName name="ridera2">#REF!</definedName>
    <definedName name="RiderJForecast">#REF!</definedName>
    <definedName name="RNEW1">#N/A</definedName>
    <definedName name="RNEW2">#N/A</definedName>
    <definedName name="RNEW2F">#N/A</definedName>
    <definedName name="RNEWIND">#N/A</definedName>
    <definedName name="RNEWOLDOM">#N/A</definedName>
    <definedName name="RNEWOLDOMR">#N/A</definedName>
    <definedName name="RNEWPE">#N/A</definedName>
    <definedName name="RNEWPF">#N/A</definedName>
    <definedName name="RNEWTERM">#N/A</definedName>
    <definedName name="rolling" localSheetId="1">#REF!</definedName>
    <definedName name="rolling">#REF!</definedName>
    <definedName name="ROSS_">#REF!</definedName>
    <definedName name="ROSSKWHR">#REF!</definedName>
    <definedName name="rp930je">#REF!</definedName>
    <definedName name="RR3O">#N/A</definedName>
    <definedName name="RR3P">#N/A</definedName>
    <definedName name="RR3T">#N/A</definedName>
    <definedName name="RR5I">#N/A</definedName>
    <definedName name="RR5T">#N/A</definedName>
    <definedName name="rt11dc1" localSheetId="1">#REF!</definedName>
    <definedName name="rt11dc1">#REF!</definedName>
    <definedName name="rt11de1" localSheetId="1">#REF!</definedName>
    <definedName name="rt11de1">#REF!</definedName>
    <definedName name="rt11ge1" localSheetId="1">#REF!</definedName>
    <definedName name="rt11ge1">#REF!</definedName>
    <definedName name="rt11sc1" localSheetId="1">#REF!</definedName>
    <definedName name="rt11sc1">#REF!</definedName>
    <definedName name="rt11te1" localSheetId="1">#REF!</definedName>
    <definedName name="rt11te1">#REF!</definedName>
    <definedName name="rt21dc1" localSheetId="1">#REF!</definedName>
    <definedName name="rt21dc1">#REF!</definedName>
    <definedName name="rt21dd1" localSheetId="1">#REF!</definedName>
    <definedName name="rt21dd1">#REF!</definedName>
    <definedName name="rt21de1" localSheetId="1">#REF!</definedName>
    <definedName name="rt21de1">#REF!</definedName>
    <definedName name="rt21de2" localSheetId="1">#REF!</definedName>
    <definedName name="rt21de2">#REF!</definedName>
    <definedName name="rt21ge1" localSheetId="1">#REF!</definedName>
    <definedName name="rt21ge1">#REF!</definedName>
    <definedName name="rt21ge2" localSheetId="1">#REF!</definedName>
    <definedName name="rt21ge2">#REF!</definedName>
    <definedName name="rt21sc1" localSheetId="1">#REF!</definedName>
    <definedName name="rt21sc1">#REF!</definedName>
    <definedName name="rt21sd1" localSheetId="1">#REF!</definedName>
    <definedName name="rt21sd1">#REF!</definedName>
    <definedName name="rt21tc1" localSheetId="1">#REF!</definedName>
    <definedName name="rt21tc1">#REF!</definedName>
    <definedName name="rt21td1" localSheetId="1">#REF!</definedName>
    <definedName name="rt21td1">#REF!</definedName>
    <definedName name="rt21te1" localSheetId="1">#REF!</definedName>
    <definedName name="rt21te1">#REF!</definedName>
    <definedName name="rt21te2" localSheetId="1">#REF!</definedName>
    <definedName name="rt21te2">#REF!</definedName>
    <definedName name="rt22dc1" localSheetId="1">#REF!</definedName>
    <definedName name="rt22dc1">#REF!</definedName>
    <definedName name="rt22dd1" localSheetId="1">#REF!</definedName>
    <definedName name="rt22dd1">#REF!</definedName>
    <definedName name="rt22de1" localSheetId="1">#REF!</definedName>
    <definedName name="rt22de1">#REF!</definedName>
    <definedName name="rt22de2" localSheetId="1">#REF!</definedName>
    <definedName name="rt22de2">#REF!</definedName>
    <definedName name="rt22ge1" localSheetId="1">#REF!</definedName>
    <definedName name="rt22ge1">#REF!</definedName>
    <definedName name="rt22ge2" localSheetId="1">#REF!</definedName>
    <definedName name="rt22ge2">#REF!</definedName>
    <definedName name="rt22sc1" localSheetId="1">#REF!</definedName>
    <definedName name="rt22sc1">#REF!</definedName>
    <definedName name="rt22sd1" localSheetId="1">#REF!</definedName>
    <definedName name="rt22sd1">#REF!</definedName>
    <definedName name="rt22tc1" localSheetId="1">#REF!</definedName>
    <definedName name="rt22tc1">#REF!</definedName>
    <definedName name="rt22td1" localSheetId="1">#REF!</definedName>
    <definedName name="rt22td1">#REF!</definedName>
    <definedName name="rt22te1" localSheetId="1">#REF!</definedName>
    <definedName name="rt22te1">#REF!</definedName>
    <definedName name="rt22te2" localSheetId="1">#REF!</definedName>
    <definedName name="rt22te2">#REF!</definedName>
    <definedName name="rt25dc1" localSheetId="1">#REF!</definedName>
    <definedName name="rt25dc1">#REF!</definedName>
    <definedName name="rt25dd1" localSheetId="1">#REF!</definedName>
    <definedName name="rt25dd1">#REF!</definedName>
    <definedName name="rt25de1" localSheetId="1">#REF!</definedName>
    <definedName name="rt25de1">#REF!</definedName>
    <definedName name="rt25de2" localSheetId="1">#REF!</definedName>
    <definedName name="rt25de2">#REF!</definedName>
    <definedName name="rt25ge1" localSheetId="1">#REF!</definedName>
    <definedName name="rt25ge1">#REF!</definedName>
    <definedName name="rt25ge2" localSheetId="1">#REF!</definedName>
    <definedName name="rt25ge2">#REF!</definedName>
    <definedName name="rt25tc1" localSheetId="1">#REF!</definedName>
    <definedName name="rt25tc1">#REF!</definedName>
    <definedName name="rt25td1" localSheetId="1">#REF!</definedName>
    <definedName name="rt25td1">#REF!</definedName>
    <definedName name="rt25te1" localSheetId="1">#REF!</definedName>
    <definedName name="rt25te1">#REF!</definedName>
    <definedName name="rt25te2" localSheetId="1">#REF!</definedName>
    <definedName name="rt25te2">#REF!</definedName>
    <definedName name="rt26dc1" localSheetId="1">#REF!</definedName>
    <definedName name="rt26dc1">#REF!</definedName>
    <definedName name="rt26dd1" localSheetId="1">#REF!</definedName>
    <definedName name="rt26dd1">#REF!</definedName>
    <definedName name="rt31ddd1" localSheetId="1">#REF!</definedName>
    <definedName name="rt31ddd1">#REF!</definedName>
    <definedName name="rt31ddd2" localSheetId="1">#REF!</definedName>
    <definedName name="rt31ddd2">#REF!</definedName>
    <definedName name="rt31dde1" localSheetId="1">#REF!</definedName>
    <definedName name="rt31dde1">#REF!</definedName>
    <definedName name="rt31dde2" localSheetId="1">#REF!</definedName>
    <definedName name="rt31dde2">#REF!</definedName>
    <definedName name="rt31dge1" localSheetId="1">#REF!</definedName>
    <definedName name="rt31dge1">#REF!</definedName>
    <definedName name="rt31dge2" localSheetId="1">#REF!</definedName>
    <definedName name="rt31dge2">#REF!</definedName>
    <definedName name="rt31dsd1" localSheetId="1">#REF!</definedName>
    <definedName name="rt31dsd1">#REF!</definedName>
    <definedName name="rt31dsd2" localSheetId="1">#REF!</definedName>
    <definedName name="rt31dsd2">#REF!</definedName>
    <definedName name="rt31dtd1" localSheetId="1">#REF!</definedName>
    <definedName name="rt31dtd1">#REF!</definedName>
    <definedName name="rt31dtd2" localSheetId="1">#REF!</definedName>
    <definedName name="rt31dtd2">#REF!</definedName>
    <definedName name="rt31dte1" localSheetId="1">#REF!</definedName>
    <definedName name="rt31dte1">#REF!</definedName>
    <definedName name="rt31dte2" localSheetId="1">#REF!</definedName>
    <definedName name="rt31dte2">#REF!</definedName>
    <definedName name="rt31tdd1" localSheetId="1">#REF!</definedName>
    <definedName name="rt31tdd1">#REF!</definedName>
    <definedName name="rt31tdd2" localSheetId="1">#REF!</definedName>
    <definedName name="rt31tdd2">#REF!</definedName>
    <definedName name="rt31tde1" localSheetId="1">#REF!</definedName>
    <definedName name="rt31tde1">#REF!</definedName>
    <definedName name="rt31tde2" localSheetId="1">#REF!</definedName>
    <definedName name="rt31tde2">#REF!</definedName>
    <definedName name="rt31tge1" localSheetId="1">#REF!</definedName>
    <definedName name="rt31tge1">#REF!</definedName>
    <definedName name="rt31tge2" localSheetId="1">#REF!</definedName>
    <definedName name="rt31tge2">#REF!</definedName>
    <definedName name="rt31tsd1" localSheetId="1">#REF!</definedName>
    <definedName name="rt31tsd1">#REF!</definedName>
    <definedName name="rt31tsd2" localSheetId="1">#REF!</definedName>
    <definedName name="rt31tsd2">#REF!</definedName>
    <definedName name="rt31ttd1" localSheetId="1">#REF!</definedName>
    <definedName name="rt31ttd1">#REF!</definedName>
    <definedName name="rt31ttd2" localSheetId="1">#REF!</definedName>
    <definedName name="rt31ttd2">#REF!</definedName>
    <definedName name="rt31tte1" localSheetId="1">#REF!</definedName>
    <definedName name="rt31tte1">#REF!</definedName>
    <definedName name="rt31tte2" localSheetId="1">#REF!</definedName>
    <definedName name="rt31tte2">#REF!</definedName>
    <definedName name="rt32dd1" localSheetId="1">#REF!</definedName>
    <definedName name="rt32dd1">#REF!</definedName>
    <definedName name="rt32dd2" localSheetId="1">#REF!</definedName>
    <definedName name="rt32dd2">#REF!</definedName>
    <definedName name="rt32de1" localSheetId="1">#REF!</definedName>
    <definedName name="rt32de1">#REF!</definedName>
    <definedName name="rt32de2" localSheetId="1">#REF!</definedName>
    <definedName name="rt32de2">#REF!</definedName>
    <definedName name="rt32ge1" localSheetId="1">#REF!</definedName>
    <definedName name="rt32ge1">#REF!</definedName>
    <definedName name="rt32ge2" localSheetId="1">#REF!</definedName>
    <definedName name="rt32ge2">#REF!</definedName>
    <definedName name="rt32sd1" localSheetId="1">#REF!</definedName>
    <definedName name="rt32sd1">#REF!</definedName>
    <definedName name="rt32sd2" localSheetId="1">#REF!</definedName>
    <definedName name="rt32sd2">#REF!</definedName>
    <definedName name="rt32td1" localSheetId="1">#REF!</definedName>
    <definedName name="rt32td1">#REF!</definedName>
    <definedName name="rt32td2" localSheetId="1">#REF!</definedName>
    <definedName name="rt32td2">#REF!</definedName>
    <definedName name="rt32te1" localSheetId="1">#REF!</definedName>
    <definedName name="rt32te1">#REF!</definedName>
    <definedName name="rt32te2" localSheetId="1">#REF!</definedName>
    <definedName name="rt32te2">#REF!</definedName>
    <definedName name="rt33ge1" localSheetId="1">#REF!</definedName>
    <definedName name="rt33ge1">#REF!</definedName>
    <definedName name="rt33ge2" localSheetId="1">#REF!</definedName>
    <definedName name="rt33ge2">#REF!</definedName>
    <definedName name="rt33sc1" localSheetId="1">#REF!</definedName>
    <definedName name="rt33sc1">#REF!</definedName>
    <definedName name="rt33se1" localSheetId="1">#REF!</definedName>
    <definedName name="rt33se1">#REF!</definedName>
    <definedName name="rt33se2" localSheetId="1">#REF!</definedName>
    <definedName name="rt33se2">#REF!</definedName>
    <definedName name="rt33tc1" localSheetId="1">#REF!</definedName>
    <definedName name="rt33tc1">#REF!</definedName>
    <definedName name="rt33te1" localSheetId="1">#REF!</definedName>
    <definedName name="rt33te1">#REF!</definedName>
    <definedName name="rt33te2" localSheetId="1">#REF!</definedName>
    <definedName name="rt33te2">#REF!</definedName>
    <definedName name="rt38ge1" localSheetId="1">#REF!</definedName>
    <definedName name="rt38ge1">#REF!</definedName>
    <definedName name="rt38ge2" localSheetId="1">#REF!</definedName>
    <definedName name="rt38ge2">#REF!</definedName>
    <definedName name="rt41dc1" localSheetId="1">#REF!</definedName>
    <definedName name="rt41dc1">#REF!</definedName>
    <definedName name="rt41dd1" localSheetId="1">#REF!</definedName>
    <definedName name="rt41dd1">#REF!</definedName>
    <definedName name="rt41de1" localSheetId="1">#REF!</definedName>
    <definedName name="rt41de1">#REF!</definedName>
    <definedName name="rt41de2" localSheetId="1">#REF!</definedName>
    <definedName name="rt41de2">#REF!</definedName>
    <definedName name="rt41ge1" localSheetId="1">#REF!</definedName>
    <definedName name="rt41ge1">#REF!</definedName>
    <definedName name="rt41ge2" localSheetId="1">#REF!</definedName>
    <definedName name="rt41ge2">#REF!</definedName>
    <definedName name="rt41sc1" localSheetId="1">#REF!</definedName>
    <definedName name="rt41sc1">#REF!</definedName>
    <definedName name="rt41sd1" localSheetId="1">#REF!</definedName>
    <definedName name="rt41sd1">#REF!</definedName>
    <definedName name="rt41tc1" localSheetId="1">#REF!</definedName>
    <definedName name="rt41tc1">#REF!</definedName>
    <definedName name="rt41td1" localSheetId="1">#REF!</definedName>
    <definedName name="rt41td1">#REF!</definedName>
    <definedName name="rt41te1" localSheetId="1">#REF!</definedName>
    <definedName name="rt41te1">#REF!</definedName>
    <definedName name="rt41te2" localSheetId="1">#REF!</definedName>
    <definedName name="rt41te2">#REF!</definedName>
    <definedName name="rt51dc1" localSheetId="1">#REF!</definedName>
    <definedName name="rt51dc1">#REF!</definedName>
    <definedName name="rt51dd1" localSheetId="1">#REF!</definedName>
    <definedName name="rt51dd1">#REF!</definedName>
    <definedName name="rt51de1" localSheetId="1">#REF!</definedName>
    <definedName name="rt51de1">#REF!</definedName>
    <definedName name="rt51de2" localSheetId="1">#REF!</definedName>
    <definedName name="rt51de2">#REF!</definedName>
    <definedName name="rt51ge1" localSheetId="1">#REF!</definedName>
    <definedName name="rt51ge1">#REF!</definedName>
    <definedName name="rt51ge2" localSheetId="1">#REF!</definedName>
    <definedName name="rt51ge2">#REF!</definedName>
    <definedName name="rt51sc1" localSheetId="1">#REF!</definedName>
    <definedName name="rt51sc1">#REF!</definedName>
    <definedName name="rt51sd1" localSheetId="1">#REF!</definedName>
    <definedName name="rt51sd1">#REF!</definedName>
    <definedName name="rt51tc1" localSheetId="1">#REF!</definedName>
    <definedName name="rt51tc1">#REF!</definedName>
    <definedName name="rt51td1" localSheetId="1">#REF!</definedName>
    <definedName name="rt51td1">#REF!</definedName>
    <definedName name="rt51te1" localSheetId="1">#REF!</definedName>
    <definedName name="rt51te1">#REF!</definedName>
    <definedName name="rt51te2" localSheetId="1">#REF!</definedName>
    <definedName name="rt51te2">#REF!</definedName>
    <definedName name="rt56dc1" localSheetId="1">#REF!</definedName>
    <definedName name="rt56dc1">#REF!</definedName>
    <definedName name="rt56dd1" localSheetId="1">#REF!</definedName>
    <definedName name="rt56dd1">#REF!</definedName>
    <definedName name="rt56de1" localSheetId="1">#REF!</definedName>
    <definedName name="rt56de1">#REF!</definedName>
    <definedName name="rt56de2" localSheetId="1">#REF!</definedName>
    <definedName name="rt56de2">#REF!</definedName>
    <definedName name="rt56ge1" localSheetId="1">#REF!</definedName>
    <definedName name="rt56ge1">#REF!</definedName>
    <definedName name="rt56ge2" localSheetId="1">#REF!</definedName>
    <definedName name="rt56ge2">#REF!</definedName>
    <definedName name="rt56sc1" localSheetId="1">#REF!</definedName>
    <definedName name="rt56sc1">#REF!</definedName>
    <definedName name="rt56sd1" localSheetId="1">#REF!</definedName>
    <definedName name="rt56sd1">#REF!</definedName>
    <definedName name="rt56tc1" localSheetId="1">#REF!</definedName>
    <definedName name="rt56tc1">#REF!</definedName>
    <definedName name="rt56td1" localSheetId="1">#REF!</definedName>
    <definedName name="rt56td1">#REF!</definedName>
    <definedName name="rt56te1" localSheetId="1">#REF!</definedName>
    <definedName name="rt56te1">#REF!</definedName>
    <definedName name="rt56te2" localSheetId="1">#REF!</definedName>
    <definedName name="rt56te2">#REF!</definedName>
    <definedName name="rt61dabcd1" localSheetId="1">#REF!</definedName>
    <definedName name="rt61dabcd1">#REF!</definedName>
    <definedName name="rt61gd1" localSheetId="1">#REF!</definedName>
    <definedName name="rt61gd1">#REF!</definedName>
    <definedName name="rt61td1" localSheetId="1">#REF!</definedName>
    <definedName name="rt61td1">#REF!</definedName>
    <definedName name="rt63dabced1" localSheetId="1">#REF!</definedName>
    <definedName name="rt63dabced1">#REF!</definedName>
    <definedName name="rt63gd1" localSheetId="1">#REF!</definedName>
    <definedName name="rt63gd1">#REF!</definedName>
    <definedName name="rt63td1" localSheetId="1">#REF!</definedName>
    <definedName name="rt63td1">#REF!</definedName>
    <definedName name="Salesforecastdollars">#REF!</definedName>
    <definedName name="SalesforecastKWh">#REF!</definedName>
    <definedName name="Sch2OMDetail">#REF!</definedName>
    <definedName name="Schedule10B5" localSheetId="1">#REF!</definedName>
    <definedName name="Schedule10B5">#REF!</definedName>
    <definedName name="Schedule11B4" localSheetId="1">#REF!</definedName>
    <definedName name="Schedule11B4">#REF!</definedName>
    <definedName name="Schedule11B5" localSheetId="1">#REF!</definedName>
    <definedName name="Schedule11B5">#REF!</definedName>
    <definedName name="Schedule12B2">#REF!</definedName>
    <definedName name="Schedule15B2">#REF!</definedName>
    <definedName name="Schedule15B3">#REF!</definedName>
    <definedName name="Schedule16B3">#REF!</definedName>
    <definedName name="Schedule16B4">#REF!</definedName>
    <definedName name="Schedule16B5">#REF!</definedName>
    <definedName name="Schedule17B3">#REF!</definedName>
    <definedName name="Schedule17B4">#REF!</definedName>
    <definedName name="Schedule19B2" localSheetId="1">#REF!</definedName>
    <definedName name="Schedule19B2">#REF!</definedName>
    <definedName name="Schedule20B5" localSheetId="1">#REF!</definedName>
    <definedName name="Schedule20B5">#REF!</definedName>
    <definedName name="Schedule21B4" localSheetId="1">#REF!</definedName>
    <definedName name="Schedule21B4">#REF!</definedName>
    <definedName name="Schedule21B5">#REF!</definedName>
    <definedName name="Schedule22B2">#REF!</definedName>
    <definedName name="Schedule22B4">#REF!</definedName>
    <definedName name="Schedule22B5">#REF!</definedName>
    <definedName name="Schedule22B8">#REF!</definedName>
    <definedName name="Schedule24E1">#REF!</definedName>
    <definedName name="Schedule24E2">#REF!</definedName>
    <definedName name="Schedule24E3">#REF!</definedName>
    <definedName name="Schedule26E4">#REF!</definedName>
    <definedName name="Schedule26E5">#REF!</definedName>
    <definedName name="Schedule29B1">#REF!</definedName>
    <definedName name="Schedule29B10">#REF!</definedName>
    <definedName name="Schedule30B1">#REF!</definedName>
    <definedName name="Schedule4B2">#REF!</definedName>
    <definedName name="Schedule4B5">#REF!</definedName>
    <definedName name="Schedule5B2">#REF!</definedName>
    <definedName name="Schedule5B3">#REF!</definedName>
    <definedName name="Schedule5B4">#REF!</definedName>
    <definedName name="Schedule6B3">#REF!</definedName>
    <definedName name="Schedule6B4">#REF!</definedName>
    <definedName name="Schedule6B5">#REF!</definedName>
    <definedName name="Schedule7B4">#REF!</definedName>
    <definedName name="Schedule9B2" localSheetId="1">#REF!</definedName>
    <definedName name="Schedule9B2">#REF!</definedName>
    <definedName name="sencount" hidden="1">2</definedName>
    <definedName name="sepmax" localSheetId="1">#REF!</definedName>
    <definedName name="sepmax">#REF!</definedName>
    <definedName name="Specialized_Hardware" localSheetId="1">#REF!</definedName>
    <definedName name="Specialized_Hardware">#REF!</definedName>
    <definedName name="START">#N/A</definedName>
    <definedName name="STEWART_">#REF!</definedName>
    <definedName name="STEWARTKWHR">#REF!</definedName>
    <definedName name="STEWARTLITRES">#REF!</definedName>
    <definedName name="SUMMARY" localSheetId="1">#REF!</definedName>
    <definedName name="SUMMARY">#REF!</definedName>
    <definedName name="SWIFT_">#REF!</definedName>
    <definedName name="SWIFTKWHR">#REF!</definedName>
    <definedName name="SWIFTLITRES">#REF!</definedName>
    <definedName name="TABLE">#REF!</definedName>
    <definedName name="taxes">#REF!</definedName>
    <definedName name="TERM">#N/A</definedName>
    <definedName name="Terminals_cost" localSheetId="1">#REF!</definedName>
    <definedName name="Terminals_cost">#REF!</definedName>
    <definedName name="Terminals_num" localSheetId="1">#REF!</definedName>
    <definedName name="Terminals_num">#REF!</definedName>
    <definedName name="TERPY1">#N/A</definedName>
    <definedName name="TERPY2">#N/A</definedName>
    <definedName name="TEST">#REF!</definedName>
    <definedName name="Total_Distributed" localSheetId="1">#REF!</definedName>
    <definedName name="Total_Distributed">#REF!</definedName>
    <definedName name="Total_Hardware" localSheetId="1">#REF!</definedName>
    <definedName name="Total_Hardware">#REF!</definedName>
    <definedName name="Total_Mainframe_Costs" localSheetId="1">#REF!</definedName>
    <definedName name="Total_Mainframe_Costs">#REF!</definedName>
    <definedName name="TOTAL_O_M">#REF!</definedName>
    <definedName name="Total_Standard_Hardware">#REF!</definedName>
    <definedName name="TOTALS">#N/A</definedName>
    <definedName name="TOUR1">#N/A</definedName>
    <definedName name="TOUR2">#N/A</definedName>
    <definedName name="TOUR2F">#N/A</definedName>
    <definedName name="TOUR3O">#N/A</definedName>
    <definedName name="TOUR3P">#N/A</definedName>
    <definedName name="TOUR3T">#N/A</definedName>
    <definedName name="TOUR4">#N/A</definedName>
    <definedName name="TOUR5">#N/A</definedName>
    <definedName name="TOUR5I">#N/A</definedName>
    <definedName name="TOUR5T">#N/A</definedName>
    <definedName name="TOUR6">#N/A</definedName>
    <definedName name="TOURCAPFIN">#N/A</definedName>
    <definedName name="TOURCAPIN">#N/A</definedName>
    <definedName name="TOURIND">#N/A</definedName>
    <definedName name="TOUROLDOM">#N/A</definedName>
    <definedName name="TOUROLDOMR">#N/A</definedName>
    <definedName name="TOURPE">#N/A</definedName>
    <definedName name="TOURPF">#N/A</definedName>
    <definedName name="TOURTERM">#N/A</definedName>
    <definedName name="Training_Cost">#REF!</definedName>
    <definedName name="TRANSFER">#N/A</definedName>
    <definedName name="TREV">#N/A</definedName>
    <definedName name="ttlannualdiesel">#REF!</definedName>
    <definedName name="ttlannualeso">#REF!</definedName>
    <definedName name="ttlannualsales">#REF!</definedName>
    <definedName name="ttlretailsales9899">#REF!</definedName>
    <definedName name="ttlyecdiesel9899">#REF!</definedName>
    <definedName name="ttlyeceso9899">#REF!</definedName>
    <definedName name="ValueDate">#REF!</definedName>
    <definedName name="variance" localSheetId="1">#REF!</definedName>
    <definedName name="variance">#REF!</definedName>
    <definedName name="Voice___Long_Distance">#REF!</definedName>
    <definedName name="Voice_Lines_cost">#REF!</definedName>
    <definedName name="Voice_Lines_num">#REF!</definedName>
    <definedName name="Voice_Mail_cost">#REF!</definedName>
    <definedName name="Voice_Mail_num">#REF!</definedName>
    <definedName name="Voice_Sets_cost">#REF!</definedName>
    <definedName name="Voice_Sets_num">#REF!</definedName>
    <definedName name="vvvv" localSheetId="1">#REF!</definedName>
    <definedName name="vvvv">#REF!</definedName>
    <definedName name="w3aje">#REF!</definedName>
    <definedName name="WAN" localSheetId="1">#REF!</definedName>
    <definedName name="WAN">#REF!</definedName>
    <definedName name="WATSON_">#REF!</definedName>
    <definedName name="WATSONKWHR">#REF!</definedName>
    <definedName name="WATSONLITRES">#REF!</definedName>
    <definedName name="WD2F">#N/A</definedName>
    <definedName name="WD3O">#N/A</definedName>
    <definedName name="WD3P">#N/A</definedName>
    <definedName name="WD3T">#N/A</definedName>
    <definedName name="WD5I">#N/A</definedName>
    <definedName name="WD5T">#N/A</definedName>
    <definedName name="WDIR1">#N/A</definedName>
    <definedName name="WDIR2">#N/A</definedName>
    <definedName name="WDIR2F">#N/A</definedName>
    <definedName name="WDIROLDOM">#N/A</definedName>
    <definedName name="WDIROLDOMR">#N/A</definedName>
    <definedName name="WHSE_">#REF!</definedName>
    <definedName name="WHSEKWHR">#REF!</definedName>
    <definedName name="WIP">#REF!</definedName>
    <definedName name="YDC1">#N/A</definedName>
    <definedName name="YDC2">#N/A</definedName>
    <definedName name="YDC2F">#N/A</definedName>
    <definedName name="YDC3O">#N/A</definedName>
    <definedName name="YDC3P">#N/A</definedName>
    <definedName name="YDC3T">#N/A</definedName>
    <definedName name="YDC4">#N/A</definedName>
    <definedName name="YDC5">#N/A</definedName>
    <definedName name="YDC5I">#N/A</definedName>
    <definedName name="YDC5T">#N/A</definedName>
    <definedName name="YEAR">#REF!</definedName>
    <definedName name="YEARS">#REF!</definedName>
    <definedName name="YEC_7__Flex_Note">#REF!</definedName>
    <definedName name="yes">#REF!</definedName>
    <definedName name="YHC1">#N/A</definedName>
    <definedName name="YHC2">#N/A</definedName>
    <definedName name="YHC2F">#N/A</definedName>
    <definedName name="YHC3O">#N/A</definedName>
    <definedName name="YHC3P">#N/A</definedName>
    <definedName name="YHC3T">#N/A</definedName>
    <definedName name="YHC4">#N/A</definedName>
    <definedName name="YHC5">#N/A</definedName>
    <definedName name="YHC5I">#N/A</definedName>
    <definedName name="YHC5T">#N/A</definedName>
    <definedName name="YHCC">#REF!</definedName>
    <definedName name="YHCFC">#REF!</definedName>
    <definedName name="YHCFR">#REF!</definedName>
    <definedName name="YHCOLDC">#REF!</definedName>
    <definedName name="YHCOLDCR">#REF!</definedName>
    <definedName name="YHCOLDOM">#N/A</definedName>
    <definedName name="YHCOLDOMR">#N/A</definedName>
    <definedName name="YHCR">#REF!</definedName>
    <definedName name="YLA1">#N/A</definedName>
    <definedName name="YLA2">#N/A</definedName>
    <definedName name="YLA2F">#N/A</definedName>
    <definedName name="YLA3O">#N/A</definedName>
    <definedName name="YLA3P">#N/A</definedName>
    <definedName name="YLA3T">#N/A</definedName>
    <definedName name="YLA4">#N/A</definedName>
    <definedName name="YLA5">#N/A</definedName>
    <definedName name="YLA5I">#N/A</definedName>
    <definedName name="YLA5T">#N/A</definedName>
    <definedName name="YLA6">#N/A</definedName>
    <definedName name="YLAOLDOM">#N/A</definedName>
    <definedName name="YLC1">#N/A</definedName>
    <definedName name="YLC2">#N/A</definedName>
    <definedName name="YLC2F">#N/A</definedName>
    <definedName name="YLC3O">#N/A</definedName>
    <definedName name="YLC3P">#N/A</definedName>
    <definedName name="YLC3T">#N/A</definedName>
    <definedName name="YLC4">#N/A</definedName>
    <definedName name="YLC5">#N/A</definedName>
    <definedName name="YLC5I">#N/A</definedName>
    <definedName name="YLC5T">#N/A</definedName>
    <definedName name="YUKONHYDRO">#REF!</definedName>
    <definedName name="Z_2E51B7C0_6CEE_11D3_AD1A_A5A650036065_.wvu.Cols" hidden="1">#REF!</definedName>
    <definedName name="Z_418DF6FE_13EF_11D2_8C37_00A0C92A9A63_.wvu.PrintArea" hidden="1">#REF!</definedName>
    <definedName name="Z_418DF6FE_13EF_11D2_8C37_00A0C92A9A63_.wvu.PrintTitles" hidden="1">#REF!</definedName>
    <definedName name="Z_418DF6FE_13EF_11D2_8C37_00A0C92A9A63_.wvu.Rows" localSheetId="1" hidden="1">#REF!,#REF!,#REF!,#REF!,#REF!,#REF!,#REF!</definedName>
    <definedName name="Z_418DF6FE_13EF_11D2_8C37_00A0C92A9A63_.wvu.Rows" hidden="1">#REF!,#REF!,#REF!,#REF!,#REF!,#REF!,#REF!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" i="4" l="1"/>
  <c r="G13" i="4" l="1"/>
  <c r="G15" i="4" l="1"/>
  <c r="E8" i="4" l="1"/>
  <c r="E13" i="4" l="1"/>
  <c r="E15" i="4" s="1"/>
  <c r="F8" i="4" l="1"/>
  <c r="F13" i="4" l="1"/>
  <c r="F15" i="4" l="1"/>
  <c r="D13" i="1" l="1"/>
  <c r="D17" i="1" s="1"/>
  <c r="F23" i="4" s="1"/>
  <c r="C13" i="1" l="1"/>
  <c r="C17" i="1" s="1"/>
  <c r="E17" i="4" s="1"/>
  <c r="E19" i="4" l="1"/>
  <c r="E18" i="4"/>
  <c r="E13" i="1"/>
  <c r="E17" i="1" s="1"/>
  <c r="G31" i="4" s="1"/>
  <c r="E21" i="4" l="1"/>
  <c r="G21" i="4"/>
  <c r="E42" i="4"/>
  <c r="F21" i="4"/>
  <c r="E47" i="4" l="1"/>
  <c r="F44" i="4" s="1"/>
  <c r="E46" i="4"/>
  <c r="F43" i="4" s="1"/>
  <c r="F24" i="4"/>
  <c r="F25" i="4" s="1"/>
  <c r="F27" i="4" l="1"/>
  <c r="F26" i="4"/>
  <c r="F42" i="4" l="1"/>
  <c r="G29" i="4"/>
  <c r="F29" i="4"/>
  <c r="G32" i="4" l="1"/>
  <c r="G33" i="4" s="1"/>
  <c r="F47" i="4"/>
  <c r="G44" i="4" s="1"/>
  <c r="F46" i="4"/>
  <c r="G43" i="4" s="1"/>
  <c r="G35" i="4" l="1"/>
  <c r="G42" i="4" s="1"/>
  <c r="G46" i="4" s="1"/>
  <c r="G34" i="4"/>
  <c r="G39" i="4" l="1"/>
  <c r="G37" i="4"/>
  <c r="G47" i="4"/>
</calcChain>
</file>

<file path=xl/sharedStrings.xml><?xml version="1.0" encoding="utf-8"?>
<sst xmlns="http://schemas.openxmlformats.org/spreadsheetml/2006/main" count="100" uniqueCount="67">
  <si>
    <t>Revenue Required from Firm Rates</t>
  </si>
  <si>
    <t>Forecast</t>
  </si>
  <si>
    <t>Line #</t>
  </si>
  <si>
    <t>%</t>
  </si>
  <si>
    <t>Notes:</t>
  </si>
  <si>
    <t>$000</t>
  </si>
  <si>
    <t>Revenue Requirement</t>
  </si>
  <si>
    <t>Additional Firm Rate Revenues Required</t>
  </si>
  <si>
    <t>Yukon Energy Revenue Required from Rates ($000s)</t>
  </si>
  <si>
    <t>Less: Other Revenues</t>
  </si>
  <si>
    <t>Less: Secondary Sales</t>
  </si>
  <si>
    <t>Rider J Increase Required</t>
  </si>
  <si>
    <t>Existing Rider J - non-industrial</t>
  </si>
  <si>
    <t>Existing Rider J - industrial</t>
  </si>
  <si>
    <t>Total Rider J with increases - non-industrial</t>
  </si>
  <si>
    <t>Total Rider J with increases - industrial</t>
  </si>
  <si>
    <t xml:space="preserve">Consolidated Firm Industrial Sales Revenues - Base Rates </t>
  </si>
  <si>
    <t>1a</t>
  </si>
  <si>
    <t>1b</t>
  </si>
  <si>
    <t>2a</t>
  </si>
  <si>
    <t>2b</t>
  </si>
  <si>
    <t>3=1+2</t>
  </si>
  <si>
    <t>Rider J Required</t>
  </si>
  <si>
    <t>Total Consolidated Firm Sales Revenues at existing rates</t>
  </si>
  <si>
    <r>
      <t>Consolidated Firm Retail Sales Revenues - Base Rates</t>
    </r>
    <r>
      <rPr>
        <vertAlign val="superscript"/>
        <sz val="10"/>
        <color theme="1"/>
        <rFont val="Tahoma"/>
        <family val="2"/>
      </rPr>
      <t>1</t>
    </r>
    <r>
      <rPr>
        <sz val="10"/>
        <color theme="1"/>
        <rFont val="Tahoma"/>
        <family val="2"/>
      </rPr>
      <t xml:space="preserve"> </t>
    </r>
  </si>
  <si>
    <t>Required Rate Increase on total Consolidated Revenues</t>
  </si>
  <si>
    <t>5a=4/3</t>
  </si>
  <si>
    <t>5b=4/(1a+1b)</t>
  </si>
  <si>
    <t>8=6-3</t>
  </si>
  <si>
    <t>9=7-8</t>
  </si>
  <si>
    <t>10a=9/6</t>
  </si>
  <si>
    <t>10b=9/(1a+1b)</t>
  </si>
  <si>
    <t>11=6 * 10a</t>
  </si>
  <si>
    <t>4=Table 4.1</t>
  </si>
  <si>
    <t>7=Table 4.1</t>
  </si>
  <si>
    <t>1a (i)</t>
  </si>
  <si>
    <t>YEC Firm Retail Base Rates Revenues</t>
  </si>
  <si>
    <t>1a (ii)</t>
  </si>
  <si>
    <t>AEY Firm Retail Base Rates Revenues</t>
  </si>
  <si>
    <t>6=3 + (1a+1b)* 5b</t>
  </si>
  <si>
    <t>Table 4.2: Calculation of Required 2025, 2026 and 2027 Rate Increases and Rider J</t>
  </si>
  <si>
    <t>Total Consolidated Firm Sales Revenues with 2025 Increase</t>
  </si>
  <si>
    <t>Retail Revenue increase required in 2025</t>
  </si>
  <si>
    <t>To Be Recovered from 2025 Increase</t>
  </si>
  <si>
    <t>Retail Revenue increase required in 2026</t>
  </si>
  <si>
    <t>Net Retail Revenue increase required in 2026</t>
  </si>
  <si>
    <t>Total Consolidated Firm Sales Revenues with 2026 Increase</t>
  </si>
  <si>
    <t>Total Consolidated Firm Sales Revenues with 2027 Increase</t>
  </si>
  <si>
    <t>Retail Revenue increase required in 2027</t>
  </si>
  <si>
    <t>Net Retail Revenue increase required in 2027</t>
  </si>
  <si>
    <t>To Be Recovered from 2025 and 2026 Increases</t>
  </si>
  <si>
    <t>Total Cumulative 2025 - 2027 Rate Increases</t>
  </si>
  <si>
    <t>Less: Revenues from Firm Sales at Existing Rates [includes Rider J at 2023/24 GRA]</t>
  </si>
  <si>
    <t>AEY Rider R Revenues</t>
  </si>
  <si>
    <t>Consolidated Rider J Revenues</t>
  </si>
  <si>
    <t>1. Total Consolidated Retail Revenues at existing Base Rates include revenues from YEC and AEY's residential, general service and streetlight sales.</t>
  </si>
  <si>
    <t>12=Table 4.1</t>
  </si>
  <si>
    <t>13=11-3</t>
  </si>
  <si>
    <t>14=12-13</t>
  </si>
  <si>
    <t>15a=14/11</t>
  </si>
  <si>
    <t>15b=14/(1a+1b)</t>
  </si>
  <si>
    <t>16=11 * 15a</t>
  </si>
  <si>
    <t>17=12/3</t>
  </si>
  <si>
    <t>18=5b, 10b, 15b</t>
  </si>
  <si>
    <t>21=18+19</t>
  </si>
  <si>
    <t>22=18+20</t>
  </si>
  <si>
    <t>Table 4.1: YEC 2025-27 GRA Compliance Filing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</si>
</sst>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&quot;$&quot;#,##0;[Red]\-&quot;$&quot;#,##0"/>
    <numFmt numFmtId="165" formatCode="_-* #,##0.00_-;\-* #,##0.00_-;_-* &quot;-&quot;??_-;_-@_-"/>
    <numFmt numFmtId="166" formatCode="_-* #,##0_-;\-* #,##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u/>
      <sz val="10"/>
      <color theme="1"/>
      <name val="Tahoma"/>
      <family val="2"/>
    </font>
    <font>
      <sz val="10"/>
      <name val="Tahoma"/>
      <family val="2"/>
    </font>
    <font>
      <sz val="10"/>
      <name val="Arial"/>
      <family val="2"/>
    </font>
    <font>
      <sz val="10"/>
      <color indexed="8"/>
      <name val="MS Sans Serif"/>
    </font>
    <font>
      <sz val="10"/>
      <name val="Helv"/>
    </font>
    <font>
      <vertAlign val="superscript"/>
      <sz val="10"/>
      <color theme="1"/>
      <name val="Tahoma"/>
      <family val="2"/>
    </font>
    <font>
      <sz val="9"/>
      <color theme="1"/>
      <name val="Tahoma"/>
      <family val="2"/>
    </font>
    <font>
      <i/>
      <sz val="10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26">
    <xf numFmtId="0" fontId="0" fillId="0" borderId="0"/>
    <xf numFmtId="9" fontId="2" fillId="0" borderId="0" applyFont="0" applyFill="0" applyBorder="0" applyAlignment="0" applyProtection="0"/>
    <xf numFmtId="0" fontId="7" fillId="0" borderId="0"/>
    <xf numFmtId="9" fontId="8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4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" fillId="0" borderId="0"/>
    <xf numFmtId="43" fontId="7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justify" vertical="top" wrapText="1"/>
    </xf>
    <xf numFmtId="164" fontId="4" fillId="0" borderId="0" xfId="0" applyNumberFormat="1" applyFont="1" applyAlignment="1">
      <alignment horizontal="right" vertical="top" wrapText="1"/>
    </xf>
    <xf numFmtId="164" fontId="5" fillId="0" borderId="0" xfId="0" applyNumberFormat="1" applyFont="1" applyAlignment="1">
      <alignment horizontal="right" vertical="top" wrapText="1"/>
    </xf>
    <xf numFmtId="164" fontId="5" fillId="0" borderId="0" xfId="0" applyNumberFormat="1" applyFont="1" applyAlignment="1">
      <alignment horizontal="right" wrapText="1"/>
    </xf>
    <xf numFmtId="0" fontId="2" fillId="0" borderId="0" xfId="4" applyAlignment="1">
      <alignment horizontal="center" vertical="center"/>
    </xf>
    <xf numFmtId="0" fontId="3" fillId="0" borderId="0" xfId="4" applyFont="1"/>
    <xf numFmtId="0" fontId="4" fillId="0" borderId="0" xfId="4" applyFont="1" applyAlignment="1">
      <alignment horizontal="center" vertical="center"/>
    </xf>
    <xf numFmtId="0" fontId="4" fillId="0" borderId="0" xfId="4" applyFont="1" applyAlignment="1">
      <alignment horizontal="left" vertical="center"/>
    </xf>
    <xf numFmtId="0" fontId="4" fillId="0" borderId="0" xfId="4" quotePrefix="1" applyFont="1" applyAlignment="1">
      <alignment horizontal="center" vertical="center"/>
    </xf>
    <xf numFmtId="166" fontId="4" fillId="0" borderId="0" xfId="7" applyNumberFormat="1" applyFont="1" applyBorder="1" applyAlignment="1">
      <alignment horizontal="right" vertical="center"/>
    </xf>
    <xf numFmtId="0" fontId="3" fillId="0" borderId="0" xfId="4" applyFont="1" applyAlignment="1">
      <alignment horizontal="center" vertical="center"/>
    </xf>
    <xf numFmtId="0" fontId="3" fillId="0" borderId="3" xfId="4" applyFont="1" applyBorder="1" applyAlignment="1">
      <alignment horizontal="left" vertical="center"/>
    </xf>
    <xf numFmtId="0" fontId="4" fillId="0" borderId="3" xfId="4" quotePrefix="1" applyFont="1" applyBorder="1" applyAlignment="1">
      <alignment horizontal="center" vertical="center"/>
    </xf>
    <xf numFmtId="166" fontId="4" fillId="0" borderId="3" xfId="7" applyNumberFormat="1" applyFont="1" applyBorder="1" applyAlignment="1">
      <alignment horizontal="right" vertical="center"/>
    </xf>
    <xf numFmtId="0" fontId="6" fillId="0" borderId="0" xfId="4" applyFont="1" applyAlignment="1">
      <alignment vertical="center" wrapText="1"/>
    </xf>
    <xf numFmtId="10" fontId="4" fillId="0" borderId="0" xfId="6" applyNumberFormat="1" applyFont="1" applyBorder="1" applyAlignment="1">
      <alignment horizontal="right" vertical="center"/>
    </xf>
    <xf numFmtId="10" fontId="4" fillId="0" borderId="0" xfId="1" applyNumberFormat="1" applyFont="1" applyBorder="1" applyAlignment="1">
      <alignment horizontal="right" vertical="center"/>
    </xf>
    <xf numFmtId="0" fontId="4" fillId="0" borderId="0" xfId="0" applyFont="1" applyAlignment="1">
      <alignment horizontal="left" vertical="top" wrapText="1"/>
    </xf>
    <xf numFmtId="0" fontId="4" fillId="0" borderId="0" xfId="4" applyFont="1" applyAlignment="1">
      <alignment horizontal="right" vertical="center"/>
    </xf>
    <xf numFmtId="0" fontId="3" fillId="0" borderId="0" xfId="4" applyFont="1" applyAlignment="1">
      <alignment horizontal="left" vertical="center"/>
    </xf>
    <xf numFmtId="0" fontId="4" fillId="0" borderId="0" xfId="0" applyFont="1"/>
    <xf numFmtId="164" fontId="4" fillId="0" borderId="2" xfId="0" applyNumberFormat="1" applyFont="1" applyBorder="1" applyAlignment="1">
      <alignment horizontal="right" vertical="top" wrapText="1"/>
    </xf>
    <xf numFmtId="0" fontId="3" fillId="0" borderId="1" xfId="0" applyFont="1" applyBorder="1" applyAlignment="1">
      <alignment horizontal="center" vertical="top" wrapText="1"/>
    </xf>
    <xf numFmtId="0" fontId="4" fillId="0" borderId="0" xfId="24" applyFont="1" applyAlignment="1">
      <alignment horizontal="center" vertical="center"/>
    </xf>
    <xf numFmtId="0" fontId="12" fillId="0" borderId="0" xfId="24" applyFont="1" applyAlignment="1">
      <alignment horizontal="left" vertical="center" indent="2"/>
    </xf>
    <xf numFmtId="0" fontId="12" fillId="0" borderId="0" xfId="24" quotePrefix="1" applyFont="1" applyAlignment="1">
      <alignment horizontal="center" vertical="center"/>
    </xf>
    <xf numFmtId="166" fontId="12" fillId="0" borderId="0" xfId="25" applyNumberFormat="1" applyFont="1" applyBorder="1" applyAlignment="1">
      <alignment horizontal="right" vertical="center"/>
    </xf>
    <xf numFmtId="166" fontId="4" fillId="0" borderId="0" xfId="25" applyNumberFormat="1" applyFont="1" applyBorder="1" applyAlignment="1">
      <alignment horizontal="right" vertical="center"/>
    </xf>
    <xf numFmtId="166" fontId="4" fillId="0" borderId="3" xfId="25" applyNumberFormat="1" applyFont="1" applyBorder="1" applyAlignment="1">
      <alignment horizontal="right" vertic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11" fillId="0" borderId="0" xfId="4" applyFont="1" applyAlignment="1">
      <alignment horizontal="left" vertical="center" wrapText="1"/>
    </xf>
    <xf numFmtId="0" fontId="11" fillId="0" borderId="0" xfId="24" applyFont="1" applyAlignment="1">
      <alignment horizontal="left" vertical="center" wrapText="1"/>
    </xf>
    <xf numFmtId="0" fontId="13" fillId="0" borderId="0" xfId="4" applyFont="1" applyAlignment="1">
      <alignment horizontal="center" vertical="center"/>
    </xf>
    <xf numFmtId="0" fontId="14" fillId="0" borderId="0" xfId="0" applyFont="1" applyAlignment="1">
      <alignment horizontal="center"/>
    </xf>
  </cellXfs>
  <cellStyles count="26">
    <cellStyle name="Comma 10" xfId="7" xr:uid="{00000000-0005-0000-0000-000000000000}"/>
    <cellStyle name="Comma 10 2 2" xfId="25" xr:uid="{94FE2F8F-7EBA-4FC5-8F3C-B6E1235DD1AF}"/>
    <cellStyle name="Comma 11" xfId="9" xr:uid="{00000000-0005-0000-0000-000001000000}"/>
    <cellStyle name="Comma 12" xfId="19" xr:uid="{00000000-0005-0000-0000-000002000000}"/>
    <cellStyle name="Comma 12 2 2" xfId="21" xr:uid="{00000000-0005-0000-0000-000003000000}"/>
    <cellStyle name="Comma 2" xfId="11" xr:uid="{00000000-0005-0000-0000-000004000000}"/>
    <cellStyle name="Comma 2 2" xfId="12" xr:uid="{00000000-0005-0000-0000-000005000000}"/>
    <cellStyle name="Comma 2 2 2" xfId="23" xr:uid="{00000000-0005-0000-0000-000006000000}"/>
    <cellStyle name="Comma 3" xfId="13" xr:uid="{00000000-0005-0000-0000-000007000000}"/>
    <cellStyle name="Normal" xfId="0" builtinId="0"/>
    <cellStyle name="Normal 10" xfId="4" xr:uid="{00000000-0005-0000-0000-000009000000}"/>
    <cellStyle name="Normal 10 2 2 3" xfId="24" xr:uid="{6A68AB3F-694B-4300-9F6A-B79C970A642B}"/>
    <cellStyle name="Normal 11" xfId="18" xr:uid="{00000000-0005-0000-0000-00000A000000}"/>
    <cellStyle name="Normal 11 2 2" xfId="20" xr:uid="{00000000-0005-0000-0000-00000B000000}"/>
    <cellStyle name="Normal 12" xfId="8" xr:uid="{00000000-0005-0000-0000-00000C000000}"/>
    <cellStyle name="Normal 2" xfId="16" xr:uid="{00000000-0005-0000-0000-00000D000000}"/>
    <cellStyle name="Normal 2 2" xfId="2" xr:uid="{00000000-0005-0000-0000-00000E000000}"/>
    <cellStyle name="Normal 2 2 2" xfId="14" xr:uid="{00000000-0005-0000-0000-00000F000000}"/>
    <cellStyle name="Normal 2 3" xfId="22" xr:uid="{00000000-0005-0000-0000-000010000000}"/>
    <cellStyle name="Percent" xfId="1" builtinId="5"/>
    <cellStyle name="Percent 12" xfId="10" xr:uid="{00000000-0005-0000-0000-000012000000}"/>
    <cellStyle name="Percent 2" xfId="3" xr:uid="{00000000-0005-0000-0000-000013000000}"/>
    <cellStyle name="Percent 2 2" xfId="15" xr:uid="{00000000-0005-0000-0000-000014000000}"/>
    <cellStyle name="Percent 3" xfId="5" xr:uid="{00000000-0005-0000-0000-000015000000}"/>
    <cellStyle name="Percent 4" xfId="17" xr:uid="{00000000-0005-0000-0000-000016000000}"/>
    <cellStyle name="Percent 9" xfId="6" xr:uid="{00000000-0005-0000-0000-00001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7"/>
  <sheetViews>
    <sheetView showGridLines="0" tabSelected="1" view="pageBreakPreview" zoomScaleNormal="100" zoomScaleSheetLayoutView="100" workbookViewId="0">
      <selection activeCell="C7" sqref="C7"/>
    </sheetView>
  </sheetViews>
  <sheetFormatPr defaultRowHeight="14.4" x14ac:dyDescent="0.3"/>
  <cols>
    <col min="1" max="1" width="45.33203125" customWidth="1"/>
    <col min="2" max="2" width="2.21875" customWidth="1"/>
    <col min="3" max="5" width="11.21875" customWidth="1"/>
    <col min="6" max="6" width="2.44140625" customWidth="1"/>
  </cols>
  <sheetData>
    <row r="1" spans="1:7" ht="21" customHeight="1" x14ac:dyDescent="0.3">
      <c r="A1" s="31"/>
      <c r="B1" s="31"/>
      <c r="C1" s="31"/>
      <c r="D1" s="31"/>
      <c r="E1" s="31"/>
      <c r="F1" s="31"/>
      <c r="G1" s="31"/>
    </row>
    <row r="2" spans="1:7" x14ac:dyDescent="0.3">
      <c r="A2" s="31" t="s">
        <v>66</v>
      </c>
      <c r="B2" s="31"/>
      <c r="C2" s="31"/>
      <c r="D2" s="31"/>
      <c r="E2" s="31"/>
      <c r="F2" s="31"/>
    </row>
    <row r="3" spans="1:7" x14ac:dyDescent="0.3">
      <c r="A3" s="31" t="s">
        <v>8</v>
      </c>
      <c r="B3" s="31"/>
      <c r="C3" s="31"/>
      <c r="D3" s="31"/>
      <c r="E3" s="31"/>
    </row>
    <row r="4" spans="1:7" x14ac:dyDescent="0.3">
      <c r="A4" s="1"/>
      <c r="B4" s="1"/>
      <c r="C4" s="1"/>
      <c r="D4" s="1"/>
    </row>
    <row r="5" spans="1:7" x14ac:dyDescent="0.3">
      <c r="A5" s="1"/>
      <c r="B5" s="1"/>
      <c r="C5" s="32"/>
      <c r="D5" s="32"/>
      <c r="E5" s="32"/>
    </row>
    <row r="6" spans="1:7" ht="15" thickBot="1" x14ac:dyDescent="0.35">
      <c r="A6" s="2"/>
      <c r="B6" s="2"/>
      <c r="C6" s="24">
        <v>2025</v>
      </c>
      <c r="D6" s="24">
        <v>2026</v>
      </c>
      <c r="E6" s="24">
        <v>2027</v>
      </c>
    </row>
    <row r="7" spans="1:7" ht="15" thickTop="1" x14ac:dyDescent="0.3">
      <c r="A7" s="2"/>
      <c r="B7" s="2"/>
      <c r="C7" s="2"/>
      <c r="D7" s="2"/>
      <c r="E7" s="2"/>
    </row>
    <row r="8" spans="1:7" x14ac:dyDescent="0.3">
      <c r="A8" s="2" t="s">
        <v>6</v>
      </c>
      <c r="B8" s="2"/>
      <c r="C8" s="3">
        <v>107355.76332840977</v>
      </c>
      <c r="D8" s="3">
        <v>123105.16533635974</v>
      </c>
      <c r="E8" s="3">
        <v>135362.66687357266</v>
      </c>
    </row>
    <row r="9" spans="1:7" x14ac:dyDescent="0.3">
      <c r="A9" s="2" t="s">
        <v>9</v>
      </c>
      <c r="B9" s="2"/>
      <c r="C9" s="3">
        <v>412.8</v>
      </c>
      <c r="D9" s="3">
        <v>412.8</v>
      </c>
      <c r="E9" s="3">
        <v>412.8</v>
      </c>
    </row>
    <row r="10" spans="1:7" x14ac:dyDescent="0.3">
      <c r="A10" s="2" t="s">
        <v>10</v>
      </c>
      <c r="B10" s="2"/>
      <c r="C10" s="3">
        <v>287.24878000000001</v>
      </c>
      <c r="D10" s="3">
        <v>287.24878000000001</v>
      </c>
      <c r="E10" s="3">
        <v>287.24878000000001</v>
      </c>
    </row>
    <row r="11" spans="1:7" ht="5.4" customHeight="1" x14ac:dyDescent="0.3">
      <c r="A11" s="2"/>
      <c r="B11" s="2"/>
      <c r="C11" s="23"/>
      <c r="D11" s="23"/>
      <c r="E11" s="23"/>
    </row>
    <row r="12" spans="1:7" ht="10.95" customHeight="1" x14ac:dyDescent="0.3">
      <c r="A12" s="2"/>
      <c r="B12" s="2"/>
      <c r="C12" s="4"/>
      <c r="D12" s="4"/>
      <c r="E12" s="4"/>
    </row>
    <row r="13" spans="1:7" x14ac:dyDescent="0.3">
      <c r="A13" s="2" t="s">
        <v>0</v>
      </c>
      <c r="B13" s="2"/>
      <c r="C13" s="3">
        <f>C8-C9-C11-C10</f>
        <v>106655.71454840977</v>
      </c>
      <c r="D13" s="3">
        <f t="shared" ref="D13:E13" si="0">D8-D9-D11-D10</f>
        <v>122405.11655635975</v>
      </c>
      <c r="E13" s="3">
        <f t="shared" si="0"/>
        <v>134662.61809357267</v>
      </c>
      <c r="F13" s="3"/>
    </row>
    <row r="14" spans="1:7" x14ac:dyDescent="0.3">
      <c r="A14" s="2"/>
      <c r="B14" s="2"/>
      <c r="C14" s="3"/>
      <c r="D14" s="3"/>
      <c r="E14" s="3"/>
    </row>
    <row r="15" spans="1:7" ht="26.4" x14ac:dyDescent="0.3">
      <c r="A15" s="19" t="s">
        <v>52</v>
      </c>
      <c r="B15" s="19"/>
      <c r="C15" s="5">
        <v>87088.714548409771</v>
      </c>
      <c r="D15" s="5">
        <v>88505.196596359747</v>
      </c>
      <c r="E15" s="5">
        <v>90104.618213572656</v>
      </c>
    </row>
    <row r="16" spans="1:7" x14ac:dyDescent="0.3">
      <c r="A16" s="2"/>
      <c r="B16" s="2"/>
      <c r="C16" s="5"/>
      <c r="D16" s="5"/>
      <c r="E16" s="5"/>
    </row>
    <row r="17" spans="1:5" x14ac:dyDescent="0.3">
      <c r="A17" s="2" t="s">
        <v>7</v>
      </c>
      <c r="B17" s="2"/>
      <c r="C17" s="3">
        <f>C13-C15</f>
        <v>19567</v>
      </c>
      <c r="D17" s="3">
        <f>D13-D15</f>
        <v>33899.919959999999</v>
      </c>
      <c r="E17" s="3">
        <f>E13-E15</f>
        <v>44557.999880000018</v>
      </c>
    </row>
  </sheetData>
  <mergeCells count="4">
    <mergeCell ref="C5:E5"/>
    <mergeCell ref="A2:F2"/>
    <mergeCell ref="A3:E3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54"/>
  <sheetViews>
    <sheetView showGridLines="0" tabSelected="1" view="pageBreakPreview" zoomScale="85" zoomScaleNormal="100" zoomScaleSheetLayoutView="85" workbookViewId="0">
      <pane ySplit="4" topLeftCell="A5" activePane="bottomLeft" state="frozen"/>
      <selection activeCell="A9" sqref="A9"/>
      <selection pane="bottomLeft" activeCell="C7" sqref="C7"/>
    </sheetView>
  </sheetViews>
  <sheetFormatPr defaultColWidth="9.109375" defaultRowHeight="14.4" x14ac:dyDescent="0.3"/>
  <cols>
    <col min="1" max="1" width="3.5546875" style="6" customWidth="1"/>
    <col min="2" max="2" width="18.5546875" style="6" customWidth="1"/>
    <col min="3" max="3" width="57.5546875" style="6" customWidth="1"/>
    <col min="4" max="4" width="10" style="6" customWidth="1"/>
    <col min="5" max="7" width="12.109375" style="6" customWidth="1"/>
    <col min="8" max="8" width="3.109375" style="6" customWidth="1"/>
    <col min="18" max="16384" width="9.109375" style="6"/>
  </cols>
  <sheetData>
    <row r="1" spans="2:8" ht="21" customHeight="1" x14ac:dyDescent="0.3">
      <c r="B1" s="36" t="s">
        <v>40</v>
      </c>
      <c r="C1" s="36"/>
      <c r="D1" s="36"/>
      <c r="E1" s="36"/>
      <c r="F1" s="36"/>
      <c r="G1" s="36"/>
    </row>
    <row r="2" spans="2:8" x14ac:dyDescent="0.3">
      <c r="B2" s="8"/>
      <c r="C2" s="7"/>
      <c r="D2" s="7"/>
      <c r="E2" s="7"/>
      <c r="F2" s="7"/>
      <c r="G2" s="8"/>
    </row>
    <row r="3" spans="2:8" x14ac:dyDescent="0.3">
      <c r="B3" s="8"/>
      <c r="C3" s="8"/>
      <c r="D3" s="12"/>
      <c r="E3" s="12" t="s">
        <v>1</v>
      </c>
      <c r="F3" s="12" t="s">
        <v>1</v>
      </c>
      <c r="G3" s="12" t="s">
        <v>1</v>
      </c>
      <c r="H3" s="35"/>
    </row>
    <row r="4" spans="2:8" ht="15" customHeight="1" x14ac:dyDescent="0.3">
      <c r="B4" s="8"/>
      <c r="C4" s="8"/>
      <c r="D4" s="12"/>
      <c r="E4" s="12">
        <v>2025</v>
      </c>
      <c r="F4" s="12">
        <v>2026</v>
      </c>
      <c r="G4" s="12">
        <v>2027</v>
      </c>
      <c r="H4" s="35"/>
    </row>
    <row r="5" spans="2:8" x14ac:dyDescent="0.3">
      <c r="B5" s="8" t="s">
        <v>2</v>
      </c>
      <c r="C5" s="8"/>
      <c r="D5" s="8"/>
      <c r="E5" s="8"/>
      <c r="F5" s="8"/>
      <c r="G5" s="8"/>
    </row>
    <row r="6" spans="2:8" ht="7.5" customHeight="1" x14ac:dyDescent="0.3">
      <c r="B6" s="8"/>
      <c r="C6" s="12"/>
      <c r="D6" s="8"/>
      <c r="E6" s="8"/>
      <c r="F6" s="8"/>
      <c r="G6" s="11"/>
    </row>
    <row r="7" spans="2:8" ht="13.95" customHeight="1" x14ac:dyDescent="0.3">
      <c r="B7" s="8"/>
      <c r="C7" s="12"/>
      <c r="D7" s="8"/>
      <c r="E7" s="8"/>
      <c r="F7" s="8"/>
      <c r="G7" s="11"/>
    </row>
    <row r="8" spans="2:8" ht="14.4" customHeight="1" x14ac:dyDescent="0.3">
      <c r="B8" s="8" t="s">
        <v>17</v>
      </c>
      <c r="C8" s="9" t="s">
        <v>24</v>
      </c>
      <c r="D8" s="10" t="s">
        <v>5</v>
      </c>
      <c r="E8" s="11">
        <f>SUM(E9:E10)</f>
        <v>68576.93835107256</v>
      </c>
      <c r="F8" s="11">
        <f>SUM(F9:F10)</f>
        <v>69978.724748238339</v>
      </c>
      <c r="G8" s="11">
        <f>SUM(G9:G10)</f>
        <v>71410.715180114305</v>
      </c>
    </row>
    <row r="9" spans="2:8" ht="14.4" customHeight="1" x14ac:dyDescent="0.3">
      <c r="B9" s="25" t="s">
        <v>35</v>
      </c>
      <c r="C9" s="26" t="s">
        <v>36</v>
      </c>
      <c r="D9" s="27" t="s">
        <v>5</v>
      </c>
      <c r="E9" s="28">
        <v>9404.0164971874838</v>
      </c>
      <c r="F9" s="28">
        <v>9503.9986135677918</v>
      </c>
      <c r="G9" s="28">
        <v>9605.5450704810046</v>
      </c>
    </row>
    <row r="10" spans="2:8" ht="14.4" customHeight="1" x14ac:dyDescent="0.3">
      <c r="B10" s="25" t="s">
        <v>37</v>
      </c>
      <c r="C10" s="26" t="s">
        <v>38</v>
      </c>
      <c r="D10" s="27" t="s">
        <v>5</v>
      </c>
      <c r="E10" s="28">
        <v>59172.921853885076</v>
      </c>
      <c r="F10" s="28">
        <v>60474.726134670542</v>
      </c>
      <c r="G10" s="28">
        <v>61805.170109633305</v>
      </c>
    </row>
    <row r="11" spans="2:8" ht="14.4" customHeight="1" x14ac:dyDescent="0.3">
      <c r="B11" s="8" t="s">
        <v>18</v>
      </c>
      <c r="C11" s="9" t="s">
        <v>16</v>
      </c>
      <c r="D11" s="10" t="s">
        <v>5</v>
      </c>
      <c r="E11" s="11">
        <v>5724.2993867967343</v>
      </c>
      <c r="F11" s="11">
        <v>5628.021786796734</v>
      </c>
      <c r="G11" s="11">
        <v>5628.021786796734</v>
      </c>
    </row>
    <row r="12" spans="2:8" ht="13.2" customHeight="1" x14ac:dyDescent="0.3">
      <c r="B12" s="8" t="s">
        <v>19</v>
      </c>
      <c r="C12" s="9" t="s">
        <v>54</v>
      </c>
      <c r="D12" s="10" t="s">
        <v>5</v>
      </c>
      <c r="E12" s="11">
        <v>40953.94877916151</v>
      </c>
      <c r="F12" s="11">
        <v>41680.714785191347</v>
      </c>
      <c r="G12" s="11">
        <v>42474.037484450637</v>
      </c>
    </row>
    <row r="13" spans="2:8" ht="13.2" customHeight="1" x14ac:dyDescent="0.3">
      <c r="B13" s="8" t="s">
        <v>20</v>
      </c>
      <c r="C13" s="9" t="s">
        <v>53</v>
      </c>
      <c r="D13" s="10" t="s">
        <v>5</v>
      </c>
      <c r="E13" s="29">
        <f>(E8+E11)*14.38%</f>
        <v>10684.517986705605</v>
      </c>
      <c r="F13" s="29">
        <f>(F8+F11)*14.38%</f>
        <v>10872.250151738044</v>
      </c>
      <c r="G13" s="29">
        <f>(G8+G11)*14.38%</f>
        <v>11078.170375841808</v>
      </c>
    </row>
    <row r="14" spans="2:8" ht="11.4" customHeight="1" x14ac:dyDescent="0.3">
      <c r="B14" s="8"/>
      <c r="C14" s="12"/>
      <c r="D14" s="8"/>
      <c r="E14" s="11"/>
      <c r="F14" s="11"/>
      <c r="G14" s="11"/>
    </row>
    <row r="15" spans="2:8" ht="15" thickBot="1" x14ac:dyDescent="0.35">
      <c r="B15" s="8" t="s">
        <v>21</v>
      </c>
      <c r="C15" s="13" t="s">
        <v>23</v>
      </c>
      <c r="D15" s="14" t="s">
        <v>5</v>
      </c>
      <c r="E15" s="15">
        <f>E8+E12+E11+E13</f>
        <v>125939.7045037364</v>
      </c>
      <c r="F15" s="15">
        <f>F8+F12+F11+F13</f>
        <v>128159.71147196446</v>
      </c>
      <c r="G15" s="15">
        <f>G8+G12+G11+G13</f>
        <v>130590.94482720346</v>
      </c>
    </row>
    <row r="16" spans="2:8" ht="7.5" customHeight="1" thickTop="1" x14ac:dyDescent="0.3">
      <c r="B16" s="8"/>
      <c r="C16" s="8"/>
      <c r="D16" s="8"/>
      <c r="E16" s="11"/>
      <c r="F16" s="11"/>
      <c r="G16" s="11"/>
    </row>
    <row r="17" spans="2:7" x14ac:dyDescent="0.3">
      <c r="B17" s="8" t="s">
        <v>33</v>
      </c>
      <c r="C17" s="16" t="s">
        <v>42</v>
      </c>
      <c r="D17" s="10" t="s">
        <v>5</v>
      </c>
      <c r="E17" s="11">
        <f>'Table 4-1'!C17</f>
        <v>19567</v>
      </c>
      <c r="F17" s="11"/>
      <c r="G17" s="11"/>
    </row>
    <row r="18" spans="2:7" x14ac:dyDescent="0.3">
      <c r="B18" s="8" t="s">
        <v>26</v>
      </c>
      <c r="C18" s="9" t="s">
        <v>25</v>
      </c>
      <c r="D18" s="8" t="s">
        <v>3</v>
      </c>
      <c r="E18" s="17">
        <f>E17/E15</f>
        <v>0.15536799992586517</v>
      </c>
      <c r="F18" s="17"/>
      <c r="G18" s="17"/>
    </row>
    <row r="19" spans="2:7" x14ac:dyDescent="0.3">
      <c r="B19" s="8" t="s">
        <v>27</v>
      </c>
      <c r="C19" s="9" t="s">
        <v>11</v>
      </c>
      <c r="D19" s="8" t="s">
        <v>3</v>
      </c>
      <c r="E19" s="17">
        <f>E17/(E8+E11)</f>
        <v>0.26334689159595576</v>
      </c>
      <c r="F19" s="17"/>
      <c r="G19" s="17"/>
    </row>
    <row r="20" spans="2:7" ht="7.5" customHeight="1" x14ac:dyDescent="0.3">
      <c r="B20" s="8"/>
      <c r="C20" s="9"/>
      <c r="D20" s="8"/>
      <c r="E20" s="11"/>
      <c r="F20" s="11"/>
      <c r="G20" s="11"/>
    </row>
    <row r="21" spans="2:7" ht="15" thickBot="1" x14ac:dyDescent="0.35">
      <c r="B21" s="8" t="s">
        <v>39</v>
      </c>
      <c r="C21" s="13" t="s">
        <v>41</v>
      </c>
      <c r="D21" s="14" t="s">
        <v>5</v>
      </c>
      <c r="E21" s="30">
        <f>E15+(E8+E11)*(E19)</f>
        <v>145506.7045037364</v>
      </c>
      <c r="F21" s="30">
        <f>F15+(F8+F11)*(E19)</f>
        <v>148070.51315564924</v>
      </c>
      <c r="G21" s="30">
        <f>G15+(G8+G11)*(E19)</f>
        <v>150878.85673991794</v>
      </c>
    </row>
    <row r="22" spans="2:7" ht="9.75" customHeight="1" thickTop="1" x14ac:dyDescent="0.3">
      <c r="B22" s="8"/>
      <c r="C22" s="8"/>
      <c r="D22" s="8"/>
      <c r="E22" s="11"/>
      <c r="F22" s="11"/>
      <c r="G22" s="11"/>
    </row>
    <row r="23" spans="2:7" x14ac:dyDescent="0.3">
      <c r="B23" s="8" t="s">
        <v>34</v>
      </c>
      <c r="C23" s="16" t="s">
        <v>44</v>
      </c>
      <c r="D23" s="10" t="s">
        <v>5</v>
      </c>
      <c r="E23" s="11"/>
      <c r="F23" s="11">
        <f>'Table 4-1'!D17</f>
        <v>33899.919959999999</v>
      </c>
      <c r="G23" s="11"/>
    </row>
    <row r="24" spans="2:7" x14ac:dyDescent="0.3">
      <c r="B24" s="8" t="s">
        <v>28</v>
      </c>
      <c r="C24" s="16" t="s">
        <v>43</v>
      </c>
      <c r="D24" s="10" t="s">
        <v>5</v>
      </c>
      <c r="E24" s="11"/>
      <c r="F24" s="11">
        <f>F21-F15</f>
        <v>19910.801683684782</v>
      </c>
      <c r="G24" s="11"/>
    </row>
    <row r="25" spans="2:7" x14ac:dyDescent="0.3">
      <c r="B25" s="8" t="s">
        <v>29</v>
      </c>
      <c r="C25" s="16" t="s">
        <v>45</v>
      </c>
      <c r="D25" s="10" t="s">
        <v>5</v>
      </c>
      <c r="E25" s="11"/>
      <c r="F25" s="11">
        <f>F23-F24</f>
        <v>13989.118276315217</v>
      </c>
      <c r="G25" s="11"/>
    </row>
    <row r="26" spans="2:7" x14ac:dyDescent="0.3">
      <c r="B26" s="8" t="s">
        <v>30</v>
      </c>
      <c r="C26" s="9" t="s">
        <v>25</v>
      </c>
      <c r="D26" s="8" t="s">
        <v>3</v>
      </c>
      <c r="E26" s="17"/>
      <c r="F26" s="17">
        <f>F25/F21</f>
        <v>9.4476057239094524E-2</v>
      </c>
      <c r="G26" s="17"/>
    </row>
    <row r="27" spans="2:7" x14ac:dyDescent="0.3">
      <c r="B27" s="8" t="s">
        <v>31</v>
      </c>
      <c r="C27" s="9" t="s">
        <v>11</v>
      </c>
      <c r="D27" s="8" t="s">
        <v>3</v>
      </c>
      <c r="E27" s="17"/>
      <c r="F27" s="17">
        <f>F25/(F8+F11)</f>
        <v>0.18502473545575543</v>
      </c>
      <c r="G27" s="17"/>
    </row>
    <row r="28" spans="2:7" ht="7.05" customHeight="1" x14ac:dyDescent="0.3">
      <c r="B28" s="8"/>
      <c r="C28" s="9"/>
      <c r="D28" s="8"/>
      <c r="E28" s="11"/>
      <c r="F28" s="11"/>
      <c r="G28" s="11"/>
    </row>
    <row r="29" spans="2:7" ht="15" thickBot="1" x14ac:dyDescent="0.35">
      <c r="B29" s="8" t="s">
        <v>32</v>
      </c>
      <c r="C29" s="13" t="s">
        <v>46</v>
      </c>
      <c r="D29" s="14" t="s">
        <v>5</v>
      </c>
      <c r="E29" s="15"/>
      <c r="F29" s="15">
        <f>F21*(1+F26)</f>
        <v>162059.63143196446</v>
      </c>
      <c r="G29" s="15">
        <f>G15+(G8+G11)*(E19+F27)</f>
        <v>165132.92866706618</v>
      </c>
    </row>
    <row r="30" spans="2:7" ht="15" thickTop="1" x14ac:dyDescent="0.3">
      <c r="B30" s="8"/>
      <c r="C30" s="8"/>
      <c r="D30" s="8"/>
      <c r="E30" s="11"/>
      <c r="F30" s="11"/>
      <c r="G30" s="11"/>
    </row>
    <row r="31" spans="2:7" x14ac:dyDescent="0.3">
      <c r="B31" s="8" t="s">
        <v>56</v>
      </c>
      <c r="C31" s="16" t="s">
        <v>48</v>
      </c>
      <c r="D31" s="10" t="s">
        <v>5</v>
      </c>
      <c r="E31" s="11"/>
      <c r="F31" s="11"/>
      <c r="G31" s="11">
        <f>'Table 4-1'!E17</f>
        <v>44557.999880000018</v>
      </c>
    </row>
    <row r="32" spans="2:7" x14ac:dyDescent="0.3">
      <c r="B32" s="8" t="s">
        <v>57</v>
      </c>
      <c r="C32" s="16" t="s">
        <v>50</v>
      </c>
      <c r="D32" s="10" t="s">
        <v>5</v>
      </c>
      <c r="E32" s="11"/>
      <c r="F32" s="11"/>
      <c r="G32" s="11">
        <f>G29-G15</f>
        <v>34541.983839862718</v>
      </c>
    </row>
    <row r="33" spans="2:7" x14ac:dyDescent="0.3">
      <c r="B33" s="8" t="s">
        <v>58</v>
      </c>
      <c r="C33" s="16" t="s">
        <v>49</v>
      </c>
      <c r="D33" s="10" t="s">
        <v>5</v>
      </c>
      <c r="E33" s="11"/>
      <c r="F33" s="11"/>
      <c r="G33" s="11">
        <f>G31-G32</f>
        <v>10016.0160401373</v>
      </c>
    </row>
    <row r="34" spans="2:7" x14ac:dyDescent="0.3">
      <c r="B34" s="8" t="s">
        <v>59</v>
      </c>
      <c r="C34" s="9" t="s">
        <v>25</v>
      </c>
      <c r="D34" s="8" t="s">
        <v>3</v>
      </c>
      <c r="E34" s="17"/>
      <c r="F34" s="17"/>
      <c r="G34" s="17">
        <f>G33/G29</f>
        <v>6.065426272631036E-2</v>
      </c>
    </row>
    <row r="35" spans="2:7" x14ac:dyDescent="0.3">
      <c r="B35" s="8" t="s">
        <v>60</v>
      </c>
      <c r="C35" s="9" t="s">
        <v>11</v>
      </c>
      <c r="D35" s="8" t="s">
        <v>3</v>
      </c>
      <c r="E35" s="17"/>
      <c r="F35" s="17"/>
      <c r="G35" s="17">
        <f>G33/(G8+G11)</f>
        <v>0.13001272391627197</v>
      </c>
    </row>
    <row r="36" spans="2:7" x14ac:dyDescent="0.3">
      <c r="B36" s="8"/>
      <c r="C36" s="9"/>
      <c r="D36" s="8"/>
      <c r="E36" s="11"/>
      <c r="F36" s="11"/>
      <c r="G36" s="11"/>
    </row>
    <row r="37" spans="2:7" ht="15" thickBot="1" x14ac:dyDescent="0.35">
      <c r="B37" s="8" t="s">
        <v>61</v>
      </c>
      <c r="C37" s="13" t="s">
        <v>47</v>
      </c>
      <c r="D37" s="14" t="s">
        <v>5</v>
      </c>
      <c r="E37" s="15"/>
      <c r="F37" s="15"/>
      <c r="G37" s="15">
        <f>G29*(1+G34)</f>
        <v>175148.94470720351</v>
      </c>
    </row>
    <row r="38" spans="2:7" ht="15" thickTop="1" x14ac:dyDescent="0.3">
      <c r="B38" s="8"/>
      <c r="C38" s="8"/>
      <c r="D38" s="8"/>
      <c r="E38" s="11"/>
      <c r="F38" s="11"/>
      <c r="G38" s="11"/>
    </row>
    <row r="39" spans="2:7" x14ac:dyDescent="0.3">
      <c r="B39" s="8" t="s">
        <v>62</v>
      </c>
      <c r="C39" s="9" t="s">
        <v>51</v>
      </c>
      <c r="D39" s="8"/>
      <c r="E39" s="17"/>
      <c r="F39" s="17"/>
      <c r="G39" s="17">
        <f>(1+E18)*(1+F26)*(1+G34)-1</f>
        <v>0.34122130002463025</v>
      </c>
    </row>
    <row r="40" spans="2:7" ht="11.25" customHeight="1" x14ac:dyDescent="0.3">
      <c r="B40" s="8"/>
      <c r="C40" s="9"/>
      <c r="D40" s="8"/>
      <c r="E40" s="17"/>
      <c r="F40" s="17"/>
      <c r="G40" s="17"/>
    </row>
    <row r="41" spans="2:7" x14ac:dyDescent="0.3">
      <c r="B41" s="8"/>
      <c r="C41" s="21" t="s">
        <v>22</v>
      </c>
      <c r="D41" s="8"/>
      <c r="E41" s="20"/>
      <c r="F41" s="20"/>
      <c r="G41" s="20"/>
    </row>
    <row r="42" spans="2:7" x14ac:dyDescent="0.3">
      <c r="B42" s="8" t="s">
        <v>63</v>
      </c>
      <c r="C42" s="9" t="s">
        <v>11</v>
      </c>
      <c r="D42" s="8" t="s">
        <v>3</v>
      </c>
      <c r="E42" s="18">
        <f>ROUND(E19,4)</f>
        <v>0.26329999999999998</v>
      </c>
      <c r="F42" s="18">
        <f>ROUND(F27,4)</f>
        <v>0.185</v>
      </c>
      <c r="G42" s="18">
        <f>ROUND(G35,4)</f>
        <v>0.13</v>
      </c>
    </row>
    <row r="43" spans="2:7" x14ac:dyDescent="0.3">
      <c r="B43" s="8">
        <v>19</v>
      </c>
      <c r="C43" s="9" t="s">
        <v>12</v>
      </c>
      <c r="D43" s="8" t="s">
        <v>3</v>
      </c>
      <c r="E43" s="18">
        <v>0.55400000000000005</v>
      </c>
      <c r="F43" s="18">
        <f>E46</f>
        <v>0.81730000000000003</v>
      </c>
      <c r="G43" s="18">
        <f>F46</f>
        <v>1.0023</v>
      </c>
    </row>
    <row r="44" spans="2:7" x14ac:dyDescent="0.3">
      <c r="B44" s="8">
        <v>20</v>
      </c>
      <c r="C44" s="9" t="s">
        <v>13</v>
      </c>
      <c r="D44" s="8" t="s">
        <v>3</v>
      </c>
      <c r="E44" s="18">
        <v>0.51749999999999996</v>
      </c>
      <c r="F44" s="18">
        <f>E47</f>
        <v>0.78079999999999994</v>
      </c>
      <c r="G44" s="18">
        <f>F47</f>
        <v>0.96579999999999999</v>
      </c>
    </row>
    <row r="45" spans="2:7" x14ac:dyDescent="0.3">
      <c r="B45" s="8"/>
      <c r="C45" s="9"/>
      <c r="D45" s="8"/>
      <c r="E45" s="22"/>
      <c r="F45" s="22"/>
      <c r="G45" s="22"/>
    </row>
    <row r="46" spans="2:7" x14ac:dyDescent="0.3">
      <c r="B46" s="8" t="s">
        <v>64</v>
      </c>
      <c r="C46" s="9" t="s">
        <v>14</v>
      </c>
      <c r="D46" s="8" t="s">
        <v>3</v>
      </c>
      <c r="E46" s="18">
        <f>E43+E42</f>
        <v>0.81730000000000003</v>
      </c>
      <c r="F46" s="18">
        <f>F43+F42</f>
        <v>1.0023</v>
      </c>
      <c r="G46" s="18">
        <f>G43+G42</f>
        <v>1.1322999999999999</v>
      </c>
    </row>
    <row r="47" spans="2:7" x14ac:dyDescent="0.3">
      <c r="B47" s="8" t="s">
        <v>65</v>
      </c>
      <c r="C47" s="9" t="s">
        <v>15</v>
      </c>
      <c r="D47" s="8" t="s">
        <v>3</v>
      </c>
      <c r="E47" s="18">
        <f>E44+E42</f>
        <v>0.78079999999999994</v>
      </c>
      <c r="F47" s="18">
        <f>F44+F42</f>
        <v>0.96579999999999999</v>
      </c>
      <c r="G47" s="18">
        <f>G44+G42</f>
        <v>1.0958000000000001</v>
      </c>
    </row>
    <row r="49" spans="2:7" x14ac:dyDescent="0.3">
      <c r="B49" s="8"/>
      <c r="C49" s="22"/>
      <c r="D49" s="22"/>
      <c r="E49" s="22"/>
      <c r="F49" s="22"/>
      <c r="G49" s="22"/>
    </row>
    <row r="50" spans="2:7" x14ac:dyDescent="0.3">
      <c r="B50" s="8" t="s">
        <v>4</v>
      </c>
      <c r="C50" s="8"/>
      <c r="D50" s="8"/>
      <c r="E50" s="8"/>
      <c r="F50" s="8"/>
      <c r="G50" s="8"/>
    </row>
    <row r="51" spans="2:7" x14ac:dyDescent="0.3">
      <c r="B51" s="33" t="s">
        <v>55</v>
      </c>
      <c r="C51" s="33"/>
      <c r="D51" s="33"/>
      <c r="E51" s="33"/>
      <c r="F51" s="33"/>
      <c r="G51" s="33"/>
    </row>
    <row r="52" spans="2:7" x14ac:dyDescent="0.3">
      <c r="B52" s="33"/>
      <c r="C52" s="33"/>
      <c r="D52" s="33"/>
      <c r="E52" s="33"/>
      <c r="F52" s="33"/>
      <c r="G52" s="33"/>
    </row>
    <row r="53" spans="2:7" x14ac:dyDescent="0.3">
      <c r="B53" s="34"/>
      <c r="C53" s="34"/>
      <c r="D53" s="34"/>
      <c r="E53" s="34"/>
      <c r="F53" s="34"/>
      <c r="G53" s="34"/>
    </row>
    <row r="54" spans="2:7" ht="8.25" customHeight="1" x14ac:dyDescent="0.3"/>
  </sheetData>
  <mergeCells count="4">
    <mergeCell ref="B51:G51"/>
    <mergeCell ref="B52:G52"/>
    <mergeCell ref="B53:G53"/>
    <mergeCell ref="B1:G1"/>
  </mergeCells>
  <printOptions horizontalCentered="1"/>
  <pageMargins left="0.70866141732283472" right="0.70866141732283472" top="0.74803149606299213" bottom="0.74803149606299213" header="0.31496062992125984" footer="0.31496062992125984"/>
  <pageSetup scale="69" orientation="portrait" r:id="rId1"/>
  <colBreaks count="1" manualBreakCount="1">
    <brk id="7" max="88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e602322-2b0f-4222-be01-dedc3f22d39d" xsi:nil="true"/>
    <lcf76f155ced4ddcb4097134ff3c332f xmlns="33065f61-c79c-448a-9deb-dbc720c84833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7A8BB25B4B9943A28DD2C7D72FB2F9" ma:contentTypeVersion="19" ma:contentTypeDescription="Create a new document." ma:contentTypeScope="" ma:versionID="906c6347c09eec5f147401e7eb0d206e">
  <xsd:schema xmlns:xsd="http://www.w3.org/2001/XMLSchema" xmlns:xs="http://www.w3.org/2001/XMLSchema" xmlns:p="http://schemas.microsoft.com/office/2006/metadata/properties" xmlns:ns3="33065f61-c79c-448a-9deb-dbc720c84833" xmlns:ns4="2e602322-2b0f-4222-be01-dedc3f22d39d" targetNamespace="http://schemas.microsoft.com/office/2006/metadata/properties" ma:root="true" ma:fieldsID="02e5c579add0ee0ecf015ba5657612a1" ns3:_="" ns4:_="">
    <xsd:import namespace="33065f61-c79c-448a-9deb-dbc720c84833"/>
    <xsd:import namespace="2e602322-2b0f-4222-be01-dedc3f22d39d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4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065f61-c79c-448a-9deb-dbc720c8483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733fa657-670e-4866-a67d-7f1915bfde5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602322-2b0f-4222-be01-dedc3f22d39d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86a80b2a-b8b2-4cee-a0cb-c87dc4f3b29e}" ma:internalName="TaxCatchAll" ma:showField="CatchAllData" ma:web="2e602322-2b0f-4222-be01-dedc3f22d3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F0C608A-16EC-4039-8062-120661DD1D1D}">
  <ds:schemaRefs>
    <ds:schemaRef ds:uri="2e602322-2b0f-4222-be01-dedc3f22d39d"/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www.w3.org/XML/1998/namespace"/>
    <ds:schemaRef ds:uri="19229bb0-74fc-4ad1-9692-c5cd60bbce49"/>
    <ds:schemaRef ds:uri="http://schemas.microsoft.com/sharepoint/v3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D76610C2-0111-45E1-9EA2-CF978F52C81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59A2730-0A9E-4167-ACBC-2C4BF8D80B0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Table 4-1</vt:lpstr>
      <vt:lpstr>Table 4-2</vt:lpstr>
      <vt:lpstr>'Table 4-1'!Print_Area</vt:lpstr>
      <vt:lpstr>'Table 4-2'!Print_Area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2026-02-09T18:08:17Z</dcterms:created>
  <dcterms:modified xsi:type="dcterms:W3CDTF">2026-02-09T21:13:16Z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0x0101007D7A8BB25B4B9943A28DD2C7D72FB2F9</vt:lpwstr>
  </property>
  <property fmtid="{D5CDD505-2E9C-101B-9397-08002B2CF9AE}" pid="4" name="_dlc_DocIdItemGuid">
    <vt:lpwstr>036acbeb-9b14-45f0-8a4c-23ceef05bc2b</vt:lpwstr>
  </property>
</Properties>
</file>