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1EF0B586-48C9-4074-8113-CD5A715735D1}" xr6:coauthVersionLast="47" xr6:coauthVersionMax="47" xr10:uidLastSave="{00000000-0000-0000-0000-000000000000}"/>
  <bookViews>
    <workbookView xWindow="-110" yWindow="-110" windowWidth="19420" windowHeight="10420" xr2:uid="{CC72D2B5-4B6E-4A6D-A45A-D4A5011E9049}"/>
  </bookViews>
  <sheets>
    <sheet name="FPVA Balance" sheetId="16" r:id="rId1"/>
    <sheet name="YEC FPV 2024" sheetId="11" r:id="rId2"/>
    <sheet name="AEY FPV 2024" sheetId="19" r:id="rId3"/>
    <sheet name="YEC Secondary Sales" sheetId="12" r:id="rId4"/>
  </sheets>
  <definedNames>
    <definedName name="\A" localSheetId="2">#REF!</definedName>
    <definedName name="\A" localSheetId="3">#REF!</definedName>
    <definedName name="\A">#REF!</definedName>
    <definedName name="\B" localSheetId="2">#REF!</definedName>
    <definedName name="\B">#REF!</definedName>
    <definedName name="\C">#REF!</definedName>
    <definedName name="\change">#REF!</definedName>
    <definedName name="\D">#REF!</definedName>
    <definedName name="\ddddd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 localSheetId="2">#REF!</definedName>
    <definedName name="\t" localSheetId="0">#REF!</definedName>
    <definedName name="\t" localSheetId="1">'YEC FPV 2024'!#REF!</definedName>
    <definedName name="\t" localSheetId="3">#REF!</definedName>
    <definedName name="\t">#REF!</definedName>
    <definedName name="\U" localSheetId="2">#REF!</definedName>
    <definedName name="\U" localSheetId="3">#REF!</definedName>
    <definedName name="\U">#REF!</definedName>
    <definedName name="\V">#REF!</definedName>
    <definedName name="\W">#REF!</definedName>
    <definedName name="\Y" localSheetId="3">#REF!</definedName>
    <definedName name="\Y">#REF!</definedName>
    <definedName name="\Z">#REF!</definedName>
    <definedName name="\zz">#REF!</definedName>
    <definedName name="__________TOT0009">#REF!</definedName>
    <definedName name="__________TOT0011">#REF!</definedName>
    <definedName name="__________TOT0012">#REF!</definedName>
    <definedName name="_________2006_06_FR_MR_DR_A_G">#REF!</definedName>
    <definedName name="_________TOT0099">#REF!</definedName>
    <definedName name="_________TX0001">#REF!,#REF!</definedName>
    <definedName name="_________TX0004">#REF!,#REF!</definedName>
    <definedName name="________2006_06_FR_MR_DR_A_G">#REF!</definedName>
    <definedName name="________TOT0009">#REF!</definedName>
    <definedName name="________TOT0011">#REF!</definedName>
    <definedName name="________TOT0012">#REF!</definedName>
    <definedName name="________TOT0099">#REF!</definedName>
    <definedName name="________TX0001">#REF!,#REF!</definedName>
    <definedName name="________TX0004">#REF!,#REF!</definedName>
    <definedName name="_______2006_06_FR_MR_DR_A_G">#REF!</definedName>
    <definedName name="_______TOT0009">#REF!</definedName>
    <definedName name="_______TOT0011">#REF!</definedName>
    <definedName name="_______TOT0012">#REF!</definedName>
    <definedName name="_______TOT0099">#REF!</definedName>
    <definedName name="_______TX0001">#REF!,#REF!</definedName>
    <definedName name="_______TX0004">#REF!,#REF!</definedName>
    <definedName name="______2006_06_FR_MR_DR_A_G">#REF!</definedName>
    <definedName name="______TOT0009">#REF!</definedName>
    <definedName name="______TOT0011">#REF!</definedName>
    <definedName name="______TOT0012">#REF!</definedName>
    <definedName name="______TOT0099">#REF!</definedName>
    <definedName name="______TX0001">#REF!,#REF!</definedName>
    <definedName name="______TX0004">#REF!,#REF!</definedName>
    <definedName name="_____2006_06_FR_MR_DR_A_G">#REF!</definedName>
    <definedName name="_____TOT0009">#REF!</definedName>
    <definedName name="_____TOT0011">#REF!</definedName>
    <definedName name="_____TOT0012">#REF!</definedName>
    <definedName name="_____TOT0099">#REF!</definedName>
    <definedName name="_____TX0001">#REF!,#REF!</definedName>
    <definedName name="_____TX0004">#REF!,#REF!</definedName>
    <definedName name="____2006_06_FR_MR_DR_A_G">#REF!</definedName>
    <definedName name="____TOT0009">#REF!</definedName>
    <definedName name="____TOT0011">#REF!</definedName>
    <definedName name="____TOT0012">#REF!</definedName>
    <definedName name="____TOT0099">#REF!</definedName>
    <definedName name="____TX0001">#REF!,#REF!</definedName>
    <definedName name="____TX0004">#REF!,#REF!</definedName>
    <definedName name="___2006_06_FR_MR_DR_A_G">#REF!</definedName>
    <definedName name="___AIF1">#N/A</definedName>
    <definedName name="___AIF2">#N/A</definedName>
    <definedName name="___BM359439">#REF!</definedName>
    <definedName name="___CTS1">#N/A</definedName>
    <definedName name="___CTS2">#N/A</definedName>
    <definedName name="___CTS4">#N/A</definedName>
    <definedName name="___CTS5">#N/A</definedName>
    <definedName name="___CTS6">#N/A</definedName>
    <definedName name="___ECO1">#N/A</definedName>
    <definedName name="___ECO2">#N/A</definedName>
    <definedName name="___ECO3">#N/A</definedName>
    <definedName name="___ECO4">#N/A</definedName>
    <definedName name="___ECO5">#N/A</definedName>
    <definedName name="___ECO6">#N/A</definedName>
    <definedName name="___FIN1">#N/A</definedName>
    <definedName name="___FIN2">#N/A</definedName>
    <definedName name="___FIN4">#N/A</definedName>
    <definedName name="___FIN5">#N/A</definedName>
    <definedName name="___FIN6">#N/A</definedName>
    <definedName name="___FOT1">#N/A</definedName>
    <definedName name="___FOT2">#N/A</definedName>
    <definedName name="___GIL1">#N/A</definedName>
    <definedName name="___GIL2">#N/A</definedName>
    <definedName name="___HHR1">#N/A</definedName>
    <definedName name="___HHR2">#N/A</definedName>
    <definedName name="___HHR4">#N/A</definedName>
    <definedName name="___HHR5">#N/A</definedName>
    <definedName name="___HHR6">#N/A</definedName>
    <definedName name="___HTL1">#N/A</definedName>
    <definedName name="___HTL2">#N/A</definedName>
    <definedName name="___INDEX_SHEET___ASAP_Utilities">#REF!</definedName>
    <definedName name="___IPT1">#N/A</definedName>
    <definedName name="___IPT2">#N/A</definedName>
    <definedName name="___JUS1">#N/A</definedName>
    <definedName name="___JUS2">#N/A</definedName>
    <definedName name="___JUS4">#N/A</definedName>
    <definedName name="___JUS5">#N/A</definedName>
    <definedName name="___JUS6">#N/A</definedName>
    <definedName name="___PSC1">#N/A</definedName>
    <definedName name="___PSC2">#N/A</definedName>
    <definedName name="___PSC4">#N/A</definedName>
    <definedName name="___PSC5">#N/A</definedName>
    <definedName name="___PSC6">#N/A</definedName>
    <definedName name="___PYA1">#N/A</definedName>
    <definedName name="___PYA2">#N/A</definedName>
    <definedName name="___rat98">#REF!</definedName>
    <definedName name="___rat99">#REF!</definedName>
    <definedName name="___RD1">#N/A</definedName>
    <definedName name="___RD2">#N/A</definedName>
    <definedName name="___REV1">#REF!</definedName>
    <definedName name="___REV2">#REF!</definedName>
    <definedName name="___RR4">#N/A</definedName>
    <definedName name="___RR5">#N/A</definedName>
    <definedName name="___RR6">#N/A</definedName>
    <definedName name="___Sc259" localSheetId="2">#REF!</definedName>
    <definedName name="___Sc259" localSheetId="3">#REF!</definedName>
    <definedName name="___Sc259">#REF!</definedName>
    <definedName name="___SPT1">#N/A</definedName>
    <definedName name="___SPT2">#N/A</definedName>
    <definedName name="___ST1">#N/A</definedName>
    <definedName name="___ST2">#N/A</definedName>
    <definedName name="___TAB1">#N/A</definedName>
    <definedName name="___TAB2">#N/A</definedName>
    <definedName name="___TIP1">#N/A</definedName>
    <definedName name="___TIP2">#N/A</definedName>
    <definedName name="___TOT0009">#REF!</definedName>
    <definedName name="___TOT0011">#REF!</definedName>
    <definedName name="___TOT0012">#REF!</definedName>
    <definedName name="___TOT0099">#REF!</definedName>
    <definedName name="___TX0001">#REF!,#REF!</definedName>
    <definedName name="___TX0004">#REF!,#REF!</definedName>
    <definedName name="___WD2">#N/A</definedName>
    <definedName name="___WD4">#N/A</definedName>
    <definedName name="___WD5">#N/A</definedName>
    <definedName name="___WD6">#N/A</definedName>
    <definedName name="__1_0Pag">#REF!</definedName>
    <definedName name="__2_0Pag">#REF!</definedName>
    <definedName name="__2006_06_FR_MR_DR_A_G">#REF!</definedName>
    <definedName name="__2Pag">#REF!</definedName>
    <definedName name="__3_0Slide_Full_Y">#REF!</definedName>
    <definedName name="__4Pag">#REF!</definedName>
    <definedName name="__4Slide_Full_Y">#REF!</definedName>
    <definedName name="__6_0Slide_Full_Y">#REF!</definedName>
    <definedName name="__8Slide_Full_Y">#REF!</definedName>
    <definedName name="__AIF1">#N/A</definedName>
    <definedName name="__AIF2">#N/A</definedName>
    <definedName name="__BM359439">#REF!</definedName>
    <definedName name="__CTS1">#N/A</definedName>
    <definedName name="__CTS2">#N/A</definedName>
    <definedName name="__CTS4">#N/A</definedName>
    <definedName name="__CTS5">#N/A</definedName>
    <definedName name="__CTS6">#N/A</definedName>
    <definedName name="__ECO1">#N/A</definedName>
    <definedName name="__ECO2">#N/A</definedName>
    <definedName name="__ECO3">#N/A</definedName>
    <definedName name="__ECO4">#N/A</definedName>
    <definedName name="__ECO5">#N/A</definedName>
    <definedName name="__ECO6">#N/A</definedName>
    <definedName name="__FIN1">#N/A</definedName>
    <definedName name="__FIN2">#N/A</definedName>
    <definedName name="__FIN4">#N/A</definedName>
    <definedName name="__FIN5">#N/A</definedName>
    <definedName name="__FIN6">#N/A</definedName>
    <definedName name="__FOT1">#N/A</definedName>
    <definedName name="__FOT2">#N/A</definedName>
    <definedName name="__GIL1">#N/A</definedName>
    <definedName name="__GIL2">#N/A</definedName>
    <definedName name="__HHR1">#N/A</definedName>
    <definedName name="__HHR2">#N/A</definedName>
    <definedName name="__HHR4">#N/A</definedName>
    <definedName name="__HHR5">#N/A</definedName>
    <definedName name="__HHR6">#N/A</definedName>
    <definedName name="__HTL1">#N/A</definedName>
    <definedName name="__HTL2">#N/A</definedName>
    <definedName name="__IPT1">#N/A</definedName>
    <definedName name="__IPT2">#N/A</definedName>
    <definedName name="__JUS1">#N/A</definedName>
    <definedName name="__JUS2">#N/A</definedName>
    <definedName name="__JUS4">#N/A</definedName>
    <definedName name="__JUS5">#N/A</definedName>
    <definedName name="__JUS6">#N/A</definedName>
    <definedName name="__PSC1">#N/A</definedName>
    <definedName name="__PSC2">#N/A</definedName>
    <definedName name="__PSC4">#N/A</definedName>
    <definedName name="__PSC5">#N/A</definedName>
    <definedName name="__PSC6">#N/A</definedName>
    <definedName name="__PYA1">#N/A</definedName>
    <definedName name="__PYA2">#N/A</definedName>
    <definedName name="__rat98">#REF!</definedName>
    <definedName name="__rat99">#REF!</definedName>
    <definedName name="__RD1">#N/A</definedName>
    <definedName name="__RD2">#N/A</definedName>
    <definedName name="__REV1">#REF!</definedName>
    <definedName name="__REV2">#REF!</definedName>
    <definedName name="__RR4">#N/A</definedName>
    <definedName name="__RR5">#N/A</definedName>
    <definedName name="__RR6">#N/A</definedName>
    <definedName name="__Sc1642" localSheetId="2">#REF!</definedName>
    <definedName name="__Sc1642" localSheetId="3">#REF!</definedName>
    <definedName name="__Sc1642">#REF!</definedName>
    <definedName name="__Sc1652" localSheetId="3">#REF!</definedName>
    <definedName name="__Sc1652">#REF!</definedName>
    <definedName name="__Sc192" localSheetId="3">#REF!</definedName>
    <definedName name="__Sc192">#REF!</definedName>
    <definedName name="__Sc64">#REF!</definedName>
    <definedName name="__Sc642">#REF!</definedName>
    <definedName name="__Sc652">#REF!</definedName>
    <definedName name="__Sc92">#REF!</definedName>
    <definedName name="__sch5">#REF!</definedName>
    <definedName name="__sch51">#REF!</definedName>
    <definedName name="__sch52">#REF!</definedName>
    <definedName name="__SPT1">#N/A</definedName>
    <definedName name="__SPT2">#N/A</definedName>
    <definedName name="__ST1">#N/A</definedName>
    <definedName name="__ST2">#N/A</definedName>
    <definedName name="__TAB1">#N/A</definedName>
    <definedName name="__TAB2">#N/A</definedName>
    <definedName name="__Tax2009" localSheetId="2">#REF!</definedName>
    <definedName name="__Tax2009" localSheetId="3">#REF!</definedName>
    <definedName name="__Tax2009">#REF!</definedName>
    <definedName name="__TIP1">#N/A</definedName>
    <definedName name="__TIP2">#N/A</definedName>
    <definedName name="__TOT0009">#REF!</definedName>
    <definedName name="__TOT0011">#REF!</definedName>
    <definedName name="__TOT0012">#REF!</definedName>
    <definedName name="__TOT0099">#REF!</definedName>
    <definedName name="__TX0001" localSheetId="2">#REF!,#REF!,#REF!</definedName>
    <definedName name="__TX0001" localSheetId="3">#REF!,#REF!,#REF!</definedName>
    <definedName name="__TX0001">#REF!,#REF!,#REF!</definedName>
    <definedName name="__TX0004" localSheetId="2">#REF!,#REF!</definedName>
    <definedName name="__TX0004" localSheetId="3">#REF!,#REF!</definedName>
    <definedName name="__TX0004">#REF!,#REF!</definedName>
    <definedName name="__WD2">#N/A</definedName>
    <definedName name="__WD4">#N/A</definedName>
    <definedName name="__WD5">#N/A</definedName>
    <definedName name="__WD6">#N/A</definedName>
    <definedName name="__web2004" localSheetId="2">#REF!</definedName>
    <definedName name="__web2004" localSheetId="3">#REF!</definedName>
    <definedName name="__web2004">#REF!</definedName>
    <definedName name="_1_0Pag">#REF!</definedName>
    <definedName name="_1_2006_06_FR_MR_DR_A_G">#REF!</definedName>
    <definedName name="_118_0Pag">#REF!</definedName>
    <definedName name="_119_0Pag">#REF!</definedName>
    <definedName name="_120_0Pag">#REF!</definedName>
    <definedName name="_12Pag">#REF!</definedName>
    <definedName name="_18_0Slide_Full_Y">#REF!</definedName>
    <definedName name="_1Pag">#REF!</definedName>
    <definedName name="_2_0Pag">#REF!</definedName>
    <definedName name="_2006_06_FR_MR_DR_A_G">#REF!</definedName>
    <definedName name="_238_0Slide_Full_Y">#REF!</definedName>
    <definedName name="_239_0Slide_Full_Y">#REF!</definedName>
    <definedName name="_240_0Slide_Full_Y">#REF!</definedName>
    <definedName name="_24Slide_Full_Y">#REF!</definedName>
    <definedName name="_2Pag">#REF!</definedName>
    <definedName name="_2Slide_Full_Y">#REF!</definedName>
    <definedName name="_3_0Slide_Full_Y">#REF!</definedName>
    <definedName name="_4_0Pag" localSheetId="2">#REF!</definedName>
    <definedName name="_4_0Pag" localSheetId="3">#REF!</definedName>
    <definedName name="_4_0Pag">#REF!</definedName>
    <definedName name="_4Pag">#REF!</definedName>
    <definedName name="_4Slide_Full_Y">#REF!</definedName>
    <definedName name="_5Pag">#REF!</definedName>
    <definedName name="_6_0Pag">#REF!</definedName>
    <definedName name="_6_0Slide_Full_Y">#REF!</definedName>
    <definedName name="_8_0Slide_Full_Y" localSheetId="2">#REF!</definedName>
    <definedName name="_8_0Slide_Full_Y" localSheetId="3">#REF!</definedName>
    <definedName name="_8_0Slide_Full_Y">#REF!</definedName>
    <definedName name="_8Slide_Full_Y">#REF!</definedName>
    <definedName name="_9_0Slide_Full_Y">#REF!</definedName>
    <definedName name="_AIF1">#N/A</definedName>
    <definedName name="_AIF2">#N/A</definedName>
    <definedName name="_BM359439" localSheetId="2">#REF!</definedName>
    <definedName name="_BM359439" localSheetId="3">#REF!</definedName>
    <definedName name="_BM359439">#REF!</definedName>
    <definedName name="_BQ4.1" localSheetId="3" hidden="1">#REF!</definedName>
    <definedName name="_BQ4.1" hidden="1">#REF!</definedName>
    <definedName name="_BQ4.17">#REF!</definedName>
    <definedName name="_BQ4.19" localSheetId="3" hidden="1">#REF!</definedName>
    <definedName name="_BQ4.19" hidden="1">#REF!</definedName>
    <definedName name="_BQ4.2" localSheetId="3" hidden="1">#REF!</definedName>
    <definedName name="_BQ4.2" hidden="1">#REF!</definedName>
    <definedName name="_BQ4.20" hidden="1">#REF!</definedName>
    <definedName name="_BQ4.21" hidden="1">#REF!</definedName>
    <definedName name="_BQ4.23" localSheetId="3" hidden="1">#REF!</definedName>
    <definedName name="_BQ4.23" hidden="1">#REF!</definedName>
    <definedName name="_BQ4.24" localSheetId="3" hidden="1">#REF!</definedName>
    <definedName name="_BQ4.24" hidden="1">#REF!</definedName>
    <definedName name="_BQ4.25" localSheetId="3" hidden="1">#REF!</definedName>
    <definedName name="_BQ4.25" hidden="1">#REF!</definedName>
    <definedName name="_BQ4.26" localSheetId="3" hidden="1">#REF!</definedName>
    <definedName name="_BQ4.26" hidden="1">#REF!</definedName>
    <definedName name="_BQ4.27" localSheetId="3" hidden="1">#REF!</definedName>
    <definedName name="_BQ4.27" hidden="1">#REF!</definedName>
    <definedName name="_BQ4.28" hidden="1">#REF!</definedName>
    <definedName name="_BQ4.29">#REF!</definedName>
    <definedName name="_BQ4.3" localSheetId="3" hidden="1">#REF!</definedName>
    <definedName name="_BQ4.3" hidden="1">#REF!</definedName>
    <definedName name="_BQ4.30" hidden="1">#REF!</definedName>
    <definedName name="_BQ4.31" hidden="1">#REF!</definedName>
    <definedName name="_BQ4.32" hidden="1">#REF!</definedName>
    <definedName name="_BQ4.33" hidden="1">#REF!</definedName>
    <definedName name="_BQ4.34" hidden="1">#REF!</definedName>
    <definedName name="_BQ4.35" hidden="1">#REF!</definedName>
    <definedName name="_BQ4.36">#REF!</definedName>
    <definedName name="_BQ4.37">#REF!</definedName>
    <definedName name="_BQ4.38" hidden="1">#REF!</definedName>
    <definedName name="_BQ4.39">#REF!</definedName>
    <definedName name="_BQ4.4" localSheetId="3" hidden="1">#REF!</definedName>
    <definedName name="_BQ4.4" hidden="1">#REF!</definedName>
    <definedName name="_BQ4.40" hidden="1">#REF!</definedName>
    <definedName name="_BQ4.41">#REF!</definedName>
    <definedName name="_BQ4.68" hidden="1">#REF!</definedName>
    <definedName name="_BQ4.69" hidden="1">#REF!</definedName>
    <definedName name="_C" localSheetId="3">#REF!</definedName>
    <definedName name="_C">#REF!</definedName>
    <definedName name="_CTS1">#N/A</definedName>
    <definedName name="_CTS2">#N/A</definedName>
    <definedName name="_CTS4">#N/A</definedName>
    <definedName name="_CTS5">#N/A</definedName>
    <definedName name="_CTS6">#N/A</definedName>
    <definedName name="_ECO1">#N/A</definedName>
    <definedName name="_ECO2">#N/A</definedName>
    <definedName name="_ECO3">#N/A</definedName>
    <definedName name="_ECO4">#N/A</definedName>
    <definedName name="_ECO5">#N/A</definedName>
    <definedName name="_ECO6">#N/A</definedName>
    <definedName name="_EXP0014" localSheetId="2">#REF!</definedName>
    <definedName name="_EXP0014" localSheetId="3">#REF!</definedName>
    <definedName name="_EXP0014">#REF!</definedName>
    <definedName name="_F_">#REF!</definedName>
    <definedName name="_FIN1">#N/A</definedName>
    <definedName name="_FIN2">#N/A</definedName>
    <definedName name="_FIN4">#N/A</definedName>
    <definedName name="_FIN5">#N/A</definedName>
    <definedName name="_FIN6">#N/A</definedName>
    <definedName name="_FOT1">#N/A</definedName>
    <definedName name="_FOT2">#N/A</definedName>
    <definedName name="_GIL1">#N/A</definedName>
    <definedName name="_GIL2">#N/A</definedName>
    <definedName name="_H_" localSheetId="2">#REF!</definedName>
    <definedName name="_H_">#REF!</definedName>
    <definedName name="_HHR1">#N/A</definedName>
    <definedName name="_HHR2">#N/A</definedName>
    <definedName name="_HHR4">#N/A</definedName>
    <definedName name="_HHR5">#N/A</definedName>
    <definedName name="_HHR6">#N/A</definedName>
    <definedName name="_highlights">#REF!</definedName>
    <definedName name="_HighlightsDistribution">#REF!</definedName>
    <definedName name="_HTL1">#N/A</definedName>
    <definedName name="_HTL2">#N/A</definedName>
    <definedName name="_IPT1">#N/A</definedName>
    <definedName name="_IPT2">#N/A</definedName>
    <definedName name="_JUS1">#N/A</definedName>
    <definedName name="_JUS2">#N/A</definedName>
    <definedName name="_JUS4">#N/A</definedName>
    <definedName name="_JUS5">#N/A</definedName>
    <definedName name="_JUS6">#N/A</definedName>
    <definedName name="_Key1" localSheetId="1" hidden="1">'YEC FPV 2024'!#REF!</definedName>
    <definedName name="_Key1" hidden="1">#REF!</definedName>
    <definedName name="_L_" localSheetId="2">#REF!</definedName>
    <definedName name="_L_" localSheetId="3">#REF!</definedName>
    <definedName name="_L_">#REF!</definedName>
    <definedName name="_MAT1">#REF!</definedName>
    <definedName name="_MAT2">#REF!</definedName>
    <definedName name="_O_" localSheetId="2">#REF!</definedName>
    <definedName name="_O_" localSheetId="3">#REF!</definedName>
    <definedName name="_O_">#REF!</definedName>
    <definedName name="_Order1" localSheetId="1" hidden="1">255</definedName>
    <definedName name="_Order1" hidden="1">255</definedName>
    <definedName name="_P_" localSheetId="2">#REF!</definedName>
    <definedName name="_P_" localSheetId="3">#REF!</definedName>
    <definedName name="_P_">#REF!</definedName>
    <definedName name="_PSC1">#N/A</definedName>
    <definedName name="_PSC2">#N/A</definedName>
    <definedName name="_PSC4">#N/A</definedName>
    <definedName name="_PSC5">#N/A</definedName>
    <definedName name="_PSC6">#N/A</definedName>
    <definedName name="_PYA1">#N/A</definedName>
    <definedName name="_PYA2">#N/A</definedName>
    <definedName name="_rat98">#REF!</definedName>
    <definedName name="_rat99">#REF!</definedName>
    <definedName name="_RD1">#N/A</definedName>
    <definedName name="_RD2">#N/A</definedName>
    <definedName name="_Regression_Int" localSheetId="1" hidden="1">1</definedName>
    <definedName name="_REV1">#REF!</definedName>
    <definedName name="_REV2">#REF!</definedName>
    <definedName name="_RM_" localSheetId="2">#REF!</definedName>
    <definedName name="_RM_" localSheetId="3">#REF!</definedName>
    <definedName name="_RM_">#REF!</definedName>
    <definedName name="_RR4">#N/A</definedName>
    <definedName name="_RR5">#N/A</definedName>
    <definedName name="_RR6">#N/A</definedName>
    <definedName name="_Sc1642" localSheetId="2">#REF!</definedName>
    <definedName name="_Sc1642" localSheetId="3">#REF!</definedName>
    <definedName name="_Sc1642">#REF!</definedName>
    <definedName name="_Sc1652" localSheetId="2">#REF!</definedName>
    <definedName name="_Sc1652" localSheetId="3">#REF!</definedName>
    <definedName name="_Sc1652">#REF!</definedName>
    <definedName name="_Sc192" localSheetId="3">#REF!</definedName>
    <definedName name="_Sc192">#REF!</definedName>
    <definedName name="_Sc259" localSheetId="3">#REF!</definedName>
    <definedName name="_Sc259">#REF!</definedName>
    <definedName name="_Sc64" localSheetId="3">#REF!</definedName>
    <definedName name="_Sc64">#REF!</definedName>
    <definedName name="_Sc642" localSheetId="3">#REF!</definedName>
    <definedName name="_Sc642">#REF!</definedName>
    <definedName name="_Sc652" localSheetId="3">#REF!</definedName>
    <definedName name="_Sc652">#REF!</definedName>
    <definedName name="_Sc92">#REF!</definedName>
    <definedName name="_sch5">#REF!</definedName>
    <definedName name="_sch51">#REF!</definedName>
    <definedName name="_sch52">#REF!</definedName>
    <definedName name="_Sort" localSheetId="1" hidden="1">'YEC FPV 2024'!#REF!</definedName>
    <definedName name="_Sort" hidden="1">#REF!</definedName>
    <definedName name="_SPT1">#N/A</definedName>
    <definedName name="_SPT2">#N/A</definedName>
    <definedName name="_SS_" localSheetId="2">#REF!</definedName>
    <definedName name="_SS_" localSheetId="3">#REF!</definedName>
    <definedName name="_SS_">#REF!</definedName>
    <definedName name="_ST1">#N/A</definedName>
    <definedName name="_ST2">#N/A</definedName>
    <definedName name="_TAB1">#N/A</definedName>
    <definedName name="_TAB2">#N/A</definedName>
    <definedName name="_Tax2009" localSheetId="2">#REF!</definedName>
    <definedName name="_Tax2009" localSheetId="3">#REF!</definedName>
    <definedName name="_Tax2009">#REF!</definedName>
    <definedName name="_TIP1">#N/A</definedName>
    <definedName name="_TIP2">#N/A</definedName>
    <definedName name="_TL_" localSheetId="2">#REF!</definedName>
    <definedName name="_TL_" localSheetId="3">#REF!</definedName>
    <definedName name="_TL_">#REF!</definedName>
    <definedName name="_TOT0001">#REF!</definedName>
    <definedName name="_TOT0003">#REF!</definedName>
    <definedName name="_TOT0004">#REF!</definedName>
    <definedName name="_TOT0009">#REF!</definedName>
    <definedName name="_TOT0011">#REF!</definedName>
    <definedName name="_TOT0012">#REF!</definedName>
    <definedName name="_TOT0099" localSheetId="3">#REF!</definedName>
    <definedName name="_TOT0099">#REF!</definedName>
    <definedName name="_TX0001" localSheetId="3">#REF!</definedName>
    <definedName name="_TX0001">#REF!</definedName>
    <definedName name="_TX0003" localSheetId="3">#REF!</definedName>
    <definedName name="_TX0003">#REF!</definedName>
    <definedName name="_TX0004" localSheetId="3">#REF!</definedName>
    <definedName name="_TX0004">#REF!</definedName>
    <definedName name="_TX0099" localSheetId="3">#REF!</definedName>
    <definedName name="_TX0099">#REF!</definedName>
    <definedName name="_V_">#REF!</definedName>
    <definedName name="_WD2">#N/A</definedName>
    <definedName name="_WD4">#N/A</definedName>
    <definedName name="_WD5">#N/A</definedName>
    <definedName name="_WD6">#N/A</definedName>
    <definedName name="_web2004" localSheetId="2">#REF!</definedName>
    <definedName name="_web2004" localSheetId="3">#REF!</definedName>
    <definedName name="_web2004">#REF!</definedName>
    <definedName name="A" localSheetId="2">#REF!</definedName>
    <definedName name="A" localSheetId="0">#REF!</definedName>
    <definedName name="A" localSheetId="1">'YEC FPV 2024'!#REF!</definedName>
    <definedName name="A" localSheetId="3">#REF!</definedName>
    <definedName name="A">#REF!</definedName>
    <definedName name="AA">#REF!</definedName>
    <definedName name="aaaa" localSheetId="0">#REF!</definedName>
    <definedName name="aaaa">#REF!</definedName>
    <definedName name="aaaaaa" localSheetId="0">#REF!</definedName>
    <definedName name="aaaaaa">#REF!</definedName>
    <definedName name="aaaaaaaa">#REF!</definedName>
    <definedName name="AANDG_6_TO_6">#REF!</definedName>
    <definedName name="abc">#REF!</definedName>
    <definedName name="ABCPI">#REF!</definedName>
    <definedName name="ACCOUNTEDPERIODTYPE1">#REF!</definedName>
    <definedName name="ACCOUNTSEGMENT1">#REF!</definedName>
    <definedName name="AcctTable_0043" localSheetId="3">#REF!</definedName>
    <definedName name="AcctTable_0043">#REF!</definedName>
    <definedName name="AcctTable_0050" localSheetId="3">#REF!</definedName>
    <definedName name="AcctTable_0050">#REF!</definedName>
    <definedName name="AcctTable2_0043" localSheetId="3">#REF!</definedName>
    <definedName name="AcctTable2_0043">#REF!</definedName>
    <definedName name="AcctTable2_0050" localSheetId="3">#REF!</definedName>
    <definedName name="AcctTable2_0050">#REF!</definedName>
    <definedName name="achain">#REF!</definedName>
    <definedName name="ACwvu.capdev1." hidden="1">#REF!</definedName>
    <definedName name="ACwvu.capdev2." hidden="1">#REF!</definedName>
    <definedName name="ACwvu.cear." hidden="1">#REF!</definedName>
    <definedName name="ads" hidden="1">{TRUE,TRUE,-1.25,-15.5,484.5,276.75,FALSE,TRUE,TRUE,TRUE,0,1,#N/A,1,#N/A,3.47422680412371,16.4117647058824,1,FALSE,FALSE,3,TRUE,1,FALSE,100,"Swvu.capdev1.","ACwvu.capdev1.",#N/A,FALSE,FALSE,0.81,0.48,0.73,1,2,"","&amp;l Revised &amp;d &amp;r &amp;f",FALSE,FALSE,FALSE,FALSE,1,100,#N/A,#N/A,FALSE,FALSE,#N/A,#N/A,FALSE,FALSE,FALSE,1,65532,65532,FALSE,FALSE,TRUE,TRUE,TRUE}</definedName>
    <definedName name="AEL">#REF!</definedName>
    <definedName name="AFUDC" localSheetId="3">#REF!</definedName>
    <definedName name="AFUDC">#REF!</definedName>
    <definedName name="AFUDCd">#REF!</definedName>
    <definedName name="ai">#REF!</definedName>
    <definedName name="AIPBUD">#REF!</definedName>
    <definedName name="ALBERTA_POWER_LIMITED" localSheetId="3">#REF!</definedName>
    <definedName name="ALBERTA_POWER_LIMITED">#REF!</definedName>
    <definedName name="all">#REF!</definedName>
    <definedName name="Allocations" localSheetId="3">#REF!</definedName>
    <definedName name="Allocations">#REF!</definedName>
    <definedName name="AlloDiff" localSheetId="2">#REF!,#REF!,#REF!,#REF!,#REF!</definedName>
    <definedName name="AlloDiff" localSheetId="3">#REF!,#REF!,#REF!,#REF!,#REF!</definedName>
    <definedName name="AlloDiff">#REF!,#REF!,#REF!,#REF!,#REF!</definedName>
    <definedName name="ALLOT">#N/A</definedName>
    <definedName name="ALTA">#N/A</definedName>
    <definedName name="ALTB">#N/A</definedName>
    <definedName name="ALTC">#N/A</definedName>
    <definedName name="ALTD">#N/A</definedName>
    <definedName name="ALTE1">#N/A</definedName>
    <definedName name="ALTE2">#N/A</definedName>
    <definedName name="AMMORTIZATION">#N/A</definedName>
    <definedName name="APL">#REF!</definedName>
    <definedName name="APMT_CESR">#REF!</definedName>
    <definedName name="APPSUSERNAME1">#REF!</definedName>
    <definedName name="aprmax" localSheetId="2">#REF!</definedName>
    <definedName name="aprmax" localSheetId="0">#REF!</definedName>
    <definedName name="aprmax">#REF!</definedName>
    <definedName name="ARO">#REF!</definedName>
    <definedName name="arr">#REF!</definedName>
    <definedName name="As">{#N/A,#N/A,FALSE,"Account Codes"}</definedName>
    <definedName name="asd">#REF!</definedName>
    <definedName name="asdf">#REF!</definedName>
    <definedName name="asdfasdf">#REF!</definedName>
    <definedName name="asdfcc">#REF!</definedName>
    <definedName name="asdff">#REF!</definedName>
    <definedName name="asdfgg">#REF!</definedName>
    <definedName name="asdfqqq">#REF!</definedName>
    <definedName name="asdrr">#REF!</definedName>
    <definedName name="asdrrrr">#REF!</definedName>
    <definedName name="aserdr">#REF!</definedName>
    <definedName name="Assets" localSheetId="2">#REF!</definedName>
    <definedName name="Assets" localSheetId="3">#REF!</definedName>
    <definedName name="Assets">#REF!</definedName>
    <definedName name="augmax" localSheetId="0">#REF!</definedName>
    <definedName name="augmax">#REF!</definedName>
    <definedName name="_xlnm.Auto_Open">#REF!</definedName>
    <definedName name="B">#REF!</definedName>
    <definedName name="Ba">#REF!</definedName>
    <definedName name="backup_ael_gen">#REF!</definedName>
    <definedName name="Bal_sh_pg1">#REF!</definedName>
    <definedName name="Bal_sh_pg2">#REF!</definedName>
    <definedName name="Balance_Sheet" localSheetId="3">#REF!</definedName>
    <definedName name="Balance_Sheet">#REF!</definedName>
    <definedName name="BEAVER_" localSheetId="2">#REF!</definedName>
    <definedName name="BEAVER_" localSheetId="0">#REF!</definedName>
    <definedName name="BEAVER_" localSheetId="1">'YEC FPV 2024'!#REF!</definedName>
    <definedName name="BEAVER_" localSheetId="3">#REF!</definedName>
    <definedName name="BEAVER_">#REF!</definedName>
    <definedName name="BEAVERKWHR" localSheetId="2">#REF!</definedName>
    <definedName name="BEAVERKWHR" localSheetId="0">#REF!</definedName>
    <definedName name="BEAVERKWHR" localSheetId="1">'YEC FPV 2024'!#REF!</definedName>
    <definedName name="BEAVERKWHR" localSheetId="3">#REF!</definedName>
    <definedName name="BEAVERKWHR">#REF!</definedName>
    <definedName name="BEAVERLITRES" localSheetId="2">#REF!</definedName>
    <definedName name="BEAVERLITRES" localSheetId="0">#REF!</definedName>
    <definedName name="BEAVERLITRES" localSheetId="1">'YEC FPV 2024'!#REF!</definedName>
    <definedName name="BEAVERLITRES" localSheetId="3">#REF!</definedName>
    <definedName name="BEAVERLITRES">#REF!</definedName>
    <definedName name="beCO81" localSheetId="2">#REF!</definedName>
    <definedName name="beCO81" localSheetId="3">#REF!</definedName>
    <definedName name="beCO81">#REF!</definedName>
    <definedName name="Billings">#REF!</definedName>
    <definedName name="Blanket" localSheetId="2">#REF!</definedName>
    <definedName name="Blanket" localSheetId="3">#REF!</definedName>
    <definedName name="Blanket">#REF!</definedName>
    <definedName name="BN">#REF!</definedName>
    <definedName name="Bonds">#REF!</definedName>
    <definedName name="BORDER" localSheetId="3">#REF!</definedName>
    <definedName name="BORDER">#REF!</definedName>
    <definedName name="BOTSUM">#REF!</definedName>
    <definedName name="BOTTOM">#REF!</definedName>
    <definedName name="BOTTOT">#REF!</definedName>
    <definedName name="Boundle">#REF!</definedName>
    <definedName name="BP_Query_for_Planning">#REF!</definedName>
    <definedName name="BP_with_Future_Year">#REF!</definedName>
    <definedName name="BP_YEC">#REF!</definedName>
    <definedName name="BRBP">#REF!</definedName>
    <definedName name="BRBP2">#REF!</definedName>
    <definedName name="BRCap">#REF!</definedName>
    <definedName name="BudgetCategory">#REF!</definedName>
    <definedName name="BUDGETCURRENCYCODE1">#REF!</definedName>
    <definedName name="BUDGETDECIMALPLACES1">#REF!</definedName>
    <definedName name="BUDGETENDPERIODYEAR1">#REF!</definedName>
    <definedName name="BUDGETENTITYID1">#REF!</definedName>
    <definedName name="BUDGETGRAPHCORRESPONDING1">#REF!</definedName>
    <definedName name="BUDGETGRAPHINCACTUALS1">#REF!</definedName>
    <definedName name="BUDGETGRAPHINCBUDGETS1">#REF!</definedName>
    <definedName name="BUDGETGRAPHINCTITLES1">#REF!</definedName>
    <definedName name="BUDGETGRAPHINCVARIANCES1">#REF!</definedName>
    <definedName name="BUDGETGRAPHSTYLE1">#REF!</definedName>
    <definedName name="BUDGETHEADINGSBACKCOLOUR1">#REF!</definedName>
    <definedName name="BUDGETHEADINGSFORECOLOUR1">#REF!</definedName>
    <definedName name="BUDGETNAME1">#REF!</definedName>
    <definedName name="BUDGETORG1">#REF!</definedName>
    <definedName name="BUDGETORGFROZEN1">#REF!</definedName>
    <definedName name="BUDGETOUTPUTOPTION1">#REF!</definedName>
    <definedName name="BUDGETPASSWORDREQUIREDFLAG1">#REF!</definedName>
    <definedName name="BUDGETSHOWCRITERIASHEET1">#REF!</definedName>
    <definedName name="BUDGETSTARTPERIODSTARTDATE1">#REF!</definedName>
    <definedName name="BUDGETSTARTPERIODYEAR1">#REF!</definedName>
    <definedName name="BUDGETSTATUS1">#REF!</definedName>
    <definedName name="BUDGETTITLEBACKCOLOUR1">#REF!</definedName>
    <definedName name="BUDGETTITLEBORDERCOLOUR1">#REF!</definedName>
    <definedName name="BUDGETTITLEFORECOLOUR1">#REF!</definedName>
    <definedName name="BUDGETVALUESWIDTH1">#REF!</definedName>
    <definedName name="BUDGETVERSIONID1">#REF!</definedName>
    <definedName name="Bundle">#REF!</definedName>
    <definedName name="C_" localSheetId="2">#REF!</definedName>
    <definedName name="C_" localSheetId="0">#REF!</definedName>
    <definedName name="C_" localSheetId="1">'YEC FPV 2024'!#REF!</definedName>
    <definedName name="C_" localSheetId="3">#REF!</definedName>
    <definedName name="C_">#REF!</definedName>
    <definedName name="C_1">OFFSET(#REF!,0,0,#REF!,1)</definedName>
    <definedName name="C_2">OFFSET(#REF!,0,0,#REF!,1)</definedName>
    <definedName name="C_3">OFFSET(#REF!,0,0,#REF!,1)</definedName>
    <definedName name="C_4">OFFSET(#REF!,0,0,#REF!,1)</definedName>
    <definedName name="C_AssetForecasted">#REF!</definedName>
    <definedName name="C_AssetForecastedHs">#REF!</definedName>
    <definedName name="Calcs60">#REF!</definedName>
    <definedName name="Call_Centre_cost" localSheetId="2">#REF!</definedName>
    <definedName name="Call_Centre_cost" localSheetId="3">#REF!</definedName>
    <definedName name="Call_Centre_cost">#REF!</definedName>
    <definedName name="Call_Centre_num" localSheetId="2">#REF!</definedName>
    <definedName name="Call_Centre_num" localSheetId="3">#REF!</definedName>
    <definedName name="Call_Centre_num">#REF!</definedName>
    <definedName name="CAPEXP">#N/A</definedName>
    <definedName name="CAPEXPEND">#N/A</definedName>
    <definedName name="CAPIN">#N/A</definedName>
    <definedName name="CAPITAL">#N/A</definedName>
    <definedName name="CAPITALE">#N/A</definedName>
    <definedName name="CAPITALF">#N/A</definedName>
    <definedName name="CAPOLD">#N/A</definedName>
    <definedName name="CAPOLDC">#N/A</definedName>
    <definedName name="CAPOLDR">#N/A</definedName>
    <definedName name="CAPPER1">#N/A</definedName>
    <definedName name="CAPPERSONS">#N/A</definedName>
    <definedName name="CAPPY">#N/A</definedName>
    <definedName name="CAPPYBREAK">#N/A</definedName>
    <definedName name="CAPREC">#N/A</definedName>
    <definedName name="CAPREC1">#N/A</definedName>
    <definedName name="CAPREC2">#N/A</definedName>
    <definedName name="CAPRECE">#N/A</definedName>
    <definedName name="CAPRECF">#N/A</definedName>
    <definedName name="CAPRECOV">#N/A</definedName>
    <definedName name="CAPRECOVER">#N/A</definedName>
    <definedName name="CAPSPENDING">#N/A</definedName>
    <definedName name="capstats">#REF!</definedName>
    <definedName name="CAPTERMPY">#N/A</definedName>
    <definedName name="CAPTRANSFER">#N/A</definedName>
    <definedName name="CARMACKS_" localSheetId="2">#REF!</definedName>
    <definedName name="CARMACKS_" localSheetId="0">#REF!</definedName>
    <definedName name="CARMACKS_" localSheetId="1">'YEC FPV 2024'!#REF!</definedName>
    <definedName name="CARMACKS_" localSheetId="3">#REF!</definedName>
    <definedName name="CARMACKS_">#REF!</definedName>
    <definedName name="CARMACKSKWHR" localSheetId="2">#REF!</definedName>
    <definedName name="CARMACKSKWHR" localSheetId="0">#REF!</definedName>
    <definedName name="CARMACKSKWHR" localSheetId="1">'YEC FPV 2024'!#REF!</definedName>
    <definedName name="CARMACKSKWHR" localSheetId="3">#REF!</definedName>
    <definedName name="CARMACKSKWHR">#REF!</definedName>
    <definedName name="Cash_Flow__US_Portion_in___CAN">#REF!</definedName>
    <definedName name="CASH1">#REF!</definedName>
    <definedName name="CASH2">#REF!</definedName>
    <definedName name="cc" localSheetId="2">#REF!</definedName>
    <definedName name="cc" localSheetId="3">#REF!</definedName>
    <definedName name="cc">#REF!</definedName>
    <definedName name="ccc" localSheetId="2" hidden="1">{#N/A,#N/A,FALSE,"TEC Consolidated"}</definedName>
    <definedName name="ccc" localSheetId="3" hidden="1">{#N/A,#N/A,FALSE,"TEC Consolidated"}</definedName>
    <definedName name="ccc" hidden="1">{#N/A,#N/A,FALSE,"TEC Consolidated"}</definedName>
    <definedName name="cgl" localSheetId="2">#REF!</definedName>
    <definedName name="cgl" localSheetId="3">#REF!</definedName>
    <definedName name="cgl">#REF!</definedName>
    <definedName name="Chain">#REF!</definedName>
    <definedName name="Chain_HY_60L18">#REF!</definedName>
    <definedName name="CHARTOFACCOUNTSID1">#REF!</definedName>
    <definedName name="CHOICE">#N/A</definedName>
    <definedName name="Civil_Access">#REF!</definedName>
    <definedName name="Clean_Data60">#REF!</definedName>
    <definedName name="CleanupRate">#REF!</definedName>
    <definedName name="CLOAN">#N/A</definedName>
    <definedName name="COM">#REF!</definedName>
    <definedName name="Community">#REF!</definedName>
    <definedName name="CompactRate">#REF!</definedName>
    <definedName name="ConcPourRate">#REF!</definedName>
    <definedName name="CONNECTSTRING1">#REF!</definedName>
    <definedName name="Contribution" localSheetId="2">#REF!</definedName>
    <definedName name="Contribution" localSheetId="3">#REF!</definedName>
    <definedName name="Contribution">#REF!</definedName>
    <definedName name="contributions">#REF!</definedName>
    <definedName name="Coord">#REF!</definedName>
    <definedName name="Coords">#REF!</definedName>
    <definedName name="COPY1">#N/A</definedName>
    <definedName name="COPY2">#N/A</definedName>
    <definedName name="COST_OF_SALES" localSheetId="2">#REF!</definedName>
    <definedName name="COST_OF_SALES" localSheetId="3">#REF!</definedName>
    <definedName name="COST_OF_SALES">#REF!</definedName>
    <definedName name="COTHER">#N/A</definedName>
    <definedName name="Cover" localSheetId="2">#REF!</definedName>
    <definedName name="Cover" localSheetId="3">#REF!</definedName>
    <definedName name="Cover">#REF!</definedName>
    <definedName name="CREATEGRAPH1">#REF!</definedName>
    <definedName name="CREC1">#N/A</definedName>
    <definedName name="CREC2">#N/A</definedName>
    <definedName name="_xlnm.Criteria">#REF!</definedName>
    <definedName name="CritRange">OFFSET(#REF!,0,0,5-COUNTBLANK(#REF!),11)</definedName>
    <definedName name="CTRANSFER">#N/A</definedName>
    <definedName name="CTS2F">#N/A</definedName>
    <definedName name="CTS3O">#N/A</definedName>
    <definedName name="CTS3P">#N/A</definedName>
    <definedName name="CTS3T">#N/A</definedName>
    <definedName name="CTS5I">#N/A</definedName>
    <definedName name="CTS5T">#N/A</definedName>
    <definedName name="CTSCAPFIN">#N/A</definedName>
    <definedName name="CTSCAPIN">#N/A</definedName>
    <definedName name="CTSIND">#N/A</definedName>
    <definedName name="CTSOLDOM">#N/A</definedName>
    <definedName name="CTSOLDOMR">#N/A</definedName>
    <definedName name="CTSPE">#N/A</definedName>
    <definedName name="CTSPF">#N/A</definedName>
    <definedName name="CTSREV1">#N/A</definedName>
    <definedName name="CTSREV2">#N/A</definedName>
    <definedName name="CTSTERM">#N/A</definedName>
    <definedName name="Cube">#REF!</definedName>
    <definedName name="Currency" localSheetId="3">#REF!</definedName>
    <definedName name="Currency">#REF!</definedName>
    <definedName name="CurrentColumnIndex" localSheetId="3">#REF!</definedName>
    <definedName name="CurrentColumnIndex">#REF!</definedName>
    <definedName name="CurrentColumnRowIndex" localSheetId="3">#REF!</definedName>
    <definedName name="CurrentColumnRowIndex">#REF!</definedName>
    <definedName name="CurrentRowLineItemIndex" localSheetId="3">#REF!</definedName>
    <definedName name="CurrentRowLineItemIndex">#REF!</definedName>
    <definedName name="CWNG">#REF!</definedName>
    <definedName name="d" localSheetId="3">#REF!</definedName>
    <definedName name="d">#REF!</definedName>
    <definedName name="data">#REF!</definedName>
    <definedName name="Data1" localSheetId="3">#REF!</definedName>
    <definedName name="Data1">#REF!</definedName>
    <definedName name="Data2" localSheetId="3">#REF!</definedName>
    <definedName name="Data2">#REF!</definedName>
    <definedName name="Data3" localSheetId="3">#REF!</definedName>
    <definedName name="Data3">#REF!</definedName>
    <definedName name="Data3.1" localSheetId="3">#REF!</definedName>
    <definedName name="Data3.1">#REF!</definedName>
    <definedName name="Data3.2" localSheetId="3">#REF!</definedName>
    <definedName name="Data3.2">#REF!</definedName>
    <definedName name="_xlnm.Database">#REF!</definedName>
    <definedName name="DataEBTF">#REF!</definedName>
    <definedName name="DataEBTP">#REF!</definedName>
    <definedName name="DaysPerMonth">#REF!</definedName>
    <definedName name="db" localSheetId="2" hidden="1">{#N/A,#N/A,TRUE,"Cover";#N/A,#N/A,TRUE,"Summary";#N/A,#N/A,TRUE,"Income Statement";#N/A,#N/A,TRUE,"Variance Analysis";#N/A,#N/A,TRUE,"BS";#N/A,#N/A,TRUE,"SCFP";#N/A,#N/A,TRUE,"Availability Incentives";#N/A,#N/A,TRUE,"Availability";#N/A,#N/A,TRUE,"YTD Revenue";#N/A,#N/A,TRUE,"Fuel Analysis";#N/A,#N/A,TRUE,"Plant O&amp;M";#N/A,#N/A,TRUE,"CESR";#N/A,#N/A,TRUE,"Hourly Pool Prices";#N/A,#N/A,TRUE,"Min-Aver-Max"}</definedName>
    <definedName name="db" localSheetId="3" hidden="1">{#N/A,#N/A,TRUE,"Cover";#N/A,#N/A,TRUE,"Summary";#N/A,#N/A,TRUE,"Income Statement";#N/A,#N/A,TRUE,"Variance Analysis";#N/A,#N/A,TRUE,"BS";#N/A,#N/A,TRUE,"SCFP";#N/A,#N/A,TRUE,"Availability Incentives";#N/A,#N/A,TRUE,"Availability";#N/A,#N/A,TRUE,"YTD Revenue";#N/A,#N/A,TRUE,"Fuel Analysis";#N/A,#N/A,TRUE,"Plant O&amp;M";#N/A,#N/A,TRUE,"CESR";#N/A,#N/A,TRUE,"Hourly Pool Prices";#N/A,#N/A,TRUE,"Min-Aver-Max"}</definedName>
    <definedName name="db" hidden="1">{#N/A,#N/A,TRUE,"Cover";#N/A,#N/A,TRUE,"Summary";#N/A,#N/A,TRUE,"Income Statement";#N/A,#N/A,TRUE,"Variance Analysis";#N/A,#N/A,TRUE,"BS";#N/A,#N/A,TRUE,"SCFP";#N/A,#N/A,TRUE,"Availability Incentives";#N/A,#N/A,TRUE,"Availability";#N/A,#N/A,TRUE,"YTD Revenue";#N/A,#N/A,TRUE,"Fuel Analysis";#N/A,#N/A,TRUE,"Plant O&amp;M";#N/A,#N/A,TRUE,"CESR";#N/A,#N/A,TRUE,"Hourly Pool Prices";#N/A,#N/A,TRUE,"Min-Aver-Max"}</definedName>
    <definedName name="DBNAME1">#REF!</definedName>
    <definedName name="DBUSERNAME1">#REF!</definedName>
    <definedName name="dd" localSheetId="2" hidden="1">{"Generation Schedule",#N/A,FALSE,"Generation"}</definedName>
    <definedName name="dd" localSheetId="3" hidden="1">{"Generation Schedule",#N/A,FALSE,"Generation"}</definedName>
    <definedName name="dd" hidden="1">{"Generation Schedule",#N/A,FALSE,"Generation"}</definedName>
    <definedName name="ddd">OFFSET(#REF!,0,0,5-COUNTBLANK(#REF!),11)</definedName>
    <definedName name="DDDD">OFFSET(#REF!,0,0,5-COUNTBLANK(#REF!),11)</definedName>
    <definedName name="decmax" localSheetId="2">#REF!</definedName>
    <definedName name="decmax" localSheetId="0">#REF!</definedName>
    <definedName name="decmax">#REF!</definedName>
    <definedName name="DELETELOGICTYPE1">#REF!</definedName>
    <definedName name="DEPRECIATIONANDAMORTIZATIONVARIANCEPRIOR" localSheetId="2">#REF!</definedName>
    <definedName name="DEPRECIATIONANDAMORTIZATIONVARIANCEPRIOR" localSheetId="3">#REF!</definedName>
    <definedName name="DEPRECIATIONANDAMORTIZATIONVARIANCEPRIOR">#REF!</definedName>
    <definedName name="DES">#REF!</definedName>
    <definedName name="DESCRIPT2004" localSheetId="3">#REF!</definedName>
    <definedName name="DESCRIPT2004">#REF!</definedName>
    <definedName name="DESCRIPTIONS" localSheetId="3">#REF!</definedName>
    <definedName name="DESCRIPTIONS">#REF!</definedName>
    <definedName name="DESCRIPTIONS1">#REF!</definedName>
    <definedName name="DEST_" localSheetId="2">#REF!</definedName>
    <definedName name="DEST_" localSheetId="0">#REF!</definedName>
    <definedName name="DEST_" localSheetId="1">'YEC FPV 2024'!#REF!</definedName>
    <definedName name="DEST_" localSheetId="3">#REF!</definedName>
    <definedName name="DEST_">#REF!</definedName>
    <definedName name="DESTKWHR" localSheetId="2">#REF!</definedName>
    <definedName name="DESTKWHR" localSheetId="0">#REF!</definedName>
    <definedName name="DESTKWHR" localSheetId="1">'YEC FPV 2024'!#REF!</definedName>
    <definedName name="DESTKWHR" localSheetId="3">#REF!</definedName>
    <definedName name="DESTKWHR">#REF!</definedName>
    <definedName name="DESTLITRES" localSheetId="2">#REF!</definedName>
    <definedName name="DESTLITRES" localSheetId="0">#REF!</definedName>
    <definedName name="DESTLITRES" localSheetId="1">'YEC FPV 2024'!#REF!</definedName>
    <definedName name="DESTLITRES" localSheetId="3">#REF!</definedName>
    <definedName name="DESTLITRES">#REF!</definedName>
    <definedName name="details">#REF!</definedName>
    <definedName name="dfwewqe">#REF!</definedName>
    <definedName name="dgfsafdssda" hidden="1">#REF!</definedName>
    <definedName name="Dir_Cost_Price_Date">#REF!</definedName>
    <definedName name="Dist" localSheetId="2">#REF!</definedName>
    <definedName name="Dist" localSheetId="3">#REF!</definedName>
    <definedName name="Dist">#REF!</definedName>
    <definedName name="DistBlank" localSheetId="2">#REF!</definedName>
    <definedName name="DistBlank" localSheetId="3">#REF!</definedName>
    <definedName name="DistBlank">#REF!</definedName>
    <definedName name="DistBlanket">#REF!</definedName>
    <definedName name="DistBlankTotal">#REF!</definedName>
    <definedName name="DistEdm">#REF!</definedName>
    <definedName name="DistEdmTotal">#REF!</definedName>
    <definedName name="DistNE">#REF!</definedName>
    <definedName name="DistNETotal">#REF!</definedName>
    <definedName name="DistNW">#REF!</definedName>
    <definedName name="DistNWTotal">#REF!</definedName>
    <definedName name="DistSE">#REF!</definedName>
    <definedName name="DistSETotal">#REF!</definedName>
    <definedName name="DistTotal">#REF!</definedName>
    <definedName name="Division">#REF!</definedName>
    <definedName name="dlist">#REF!</definedName>
    <definedName name="DONE">#N/A</definedName>
    <definedName name="DPK_K">#REF!</definedName>
    <definedName name="drh" hidden="1">#REF!</definedName>
    <definedName name="dsa" hidden="1">{TRUE,TRUE,-1.25,-15.5,484.5,276.75,FALSE,TRUE,TRUE,TRUE,0,3,#N/A,422,#N/A,11.1351351351351,23.4705882352941,1,FALSE,FALSE,3,TRUE,1,FALSE,100,"Swvu.removal.","ACwvu.removal.",#N/A,FALSE,FALSE,0.5,0.5,0.5,0.5,2,"","&amp;CPage &amp;P",FALSE,FALSE,FALSE,FALSE,1,95,#N/A,#N/A,"=R13C1:R430C13","=R1:R12",#N/A,#N/A,FALSE,FALSE,FALSE,1,65532,65532,FALSE,FALSE,TRUE,TRUE,TRUE}</definedName>
    <definedName name="dsfgvvv">#REF!</definedName>
    <definedName name="DSU">#REF!</definedName>
    <definedName name="E">#REF!</definedName>
    <definedName name="Earnings__and__Ret_Earnings">#REF!</definedName>
    <definedName name="Earnings_Report" localSheetId="3">#REF!</definedName>
    <definedName name="Earnings_Report">#REF!</definedName>
    <definedName name="EARNINGSPERSHAREVARIANCEMONTH" localSheetId="3">#REF!</definedName>
    <definedName name="EARNINGSPERSHAREVARIANCEMONTH">#REF!</definedName>
    <definedName name="EARNINGSPERSHAREVARIANCEPRIOR" localSheetId="3">#REF!</definedName>
    <definedName name="EARNINGSPERSHAREVARIANCEPRIOR">#REF!</definedName>
    <definedName name="EARNINGSPERSHAREVARIANCEYEAR" localSheetId="3">#REF!</definedName>
    <definedName name="EARNINGSPERSHAREVARIANCEYEAR">#REF!</definedName>
    <definedName name="EATCBP" localSheetId="3">#REF!</definedName>
    <definedName name="EATCBP">#REF!</definedName>
    <definedName name="ECO2F">#N/A</definedName>
    <definedName name="ECO3O">#N/A</definedName>
    <definedName name="ECO3P">#N/A</definedName>
    <definedName name="ECO3T">#N/A</definedName>
    <definedName name="ECO5I">#N/A</definedName>
    <definedName name="ECO5T">#N/A</definedName>
    <definedName name="ECON1">#N/A</definedName>
    <definedName name="ECON3O">#N/A</definedName>
    <definedName name="ECON3P">#N/A</definedName>
    <definedName name="ECON3T">#N/A</definedName>
    <definedName name="ECON4">#N/A</definedName>
    <definedName name="ECON5">#N/A</definedName>
    <definedName name="ECON5I">#N/A</definedName>
    <definedName name="ECON5T">#N/A</definedName>
    <definedName name="ECON6">#N/A</definedName>
    <definedName name="ECONCAPFIN">#N/A</definedName>
    <definedName name="ECONCAPIN">#N/A</definedName>
    <definedName name="ECONFR">#N/A</definedName>
    <definedName name="ECONIND">#N/A</definedName>
    <definedName name="ECONOLDCR">#N/A</definedName>
    <definedName name="ECONOLDOM">#N/A</definedName>
    <definedName name="ECONPE">#N/A</definedName>
    <definedName name="ECONPF">#N/A</definedName>
    <definedName name="ECONR">#N/A</definedName>
    <definedName name="ECONTERM">#N/A</definedName>
    <definedName name="ECOOLDOM">#N/A</definedName>
    <definedName name="ECOOLDOMR">#N/A</definedName>
    <definedName name="EDUC1">#N/A</definedName>
    <definedName name="EDUC2">#N/A</definedName>
    <definedName name="EDUC2F">#N/A</definedName>
    <definedName name="EDUC3O">#N/A</definedName>
    <definedName name="EDUC3P">#N/A</definedName>
    <definedName name="EDUC3T">#N/A</definedName>
    <definedName name="EDUC4">#N/A</definedName>
    <definedName name="EDUC5">#N/A</definedName>
    <definedName name="EDUC5I">#N/A</definedName>
    <definedName name="EDUC5T">#N/A</definedName>
    <definedName name="EDUC6">#N/A</definedName>
    <definedName name="EDUCIND">#N/A</definedName>
    <definedName name="EDUCOLDOM">#N/A</definedName>
    <definedName name="EDUCOLDOMR">#N/A</definedName>
    <definedName name="EDUCPE">#N/A</definedName>
    <definedName name="EDUCPF">#N/A</definedName>
    <definedName name="EDUCTERM">#N/A</definedName>
    <definedName name="EffectiveTaxRate">#REF!</definedName>
    <definedName name="ELEC_EQUIP_SWITCHYARD_SC">#REF!</definedName>
    <definedName name="ELIM_BS" localSheetId="3">#REF!</definedName>
    <definedName name="ELIM_BS">#REF!</definedName>
    <definedName name="ELIM_IS" localSheetId="3">#REF!</definedName>
    <definedName name="ELIM_IS">#REF!</definedName>
    <definedName name="ENDPERIODNAME1">#REF!</definedName>
    <definedName name="ENDPERIODNUM1">#REF!</definedName>
    <definedName name="ENDPERIODYEAR1">#REF!</definedName>
    <definedName name="ENTIRE">#N/A</definedName>
    <definedName name="Entity_New">OFFSET(#REF!,0,0,#REF!,1)</definedName>
    <definedName name="EQ1_">#N/A</definedName>
    <definedName name="EQ2_">#N/A</definedName>
    <definedName name="EQPT1">#N/A</definedName>
    <definedName name="EQPT2">#N/A</definedName>
    <definedName name="Equipment">#REF!</definedName>
    <definedName name="errgwwe">#REF!</definedName>
    <definedName name="Errors15">#REF!</definedName>
    <definedName name="Errors60">#REF!</definedName>
    <definedName name="errortemp">#REF!</definedName>
    <definedName name="ESGD">#REF!</definedName>
    <definedName name="ESGT">#REF!</definedName>
    <definedName name="Est_Level">#REF!</definedName>
    <definedName name="Estimated_Voice___South" localSheetId="3">#REF!</definedName>
    <definedName name="Estimated_Voice___South">#REF!</definedName>
    <definedName name="ex">#REF!</definedName>
    <definedName name="EXCH">#REF!</definedName>
    <definedName name="exit" localSheetId="2" hidden="1">{"Generation Schedule",#N/A,FALSE,"Generation"}</definedName>
    <definedName name="exit" localSheetId="3" hidden="1">{"Generation Schedule",#N/A,FALSE,"Generation"}</definedName>
    <definedName name="exit" hidden="1">{"Generation Schedule",#N/A,FALSE,"Generation"}</definedName>
    <definedName name="EXPENSES">#REF!</definedName>
    <definedName name="_xlnm.Extract">#REF!</definedName>
    <definedName name="F" localSheetId="2">#REF!</definedName>
    <definedName name="F" localSheetId="3">#REF!</definedName>
    <definedName name="F">#REF!</definedName>
    <definedName name="faa" hidden="1">{"diff250k",#N/A,FALSE,"CAPSTATS"}</definedName>
    <definedName name="febmax" localSheetId="2">#REF!</definedName>
    <definedName name="febmax" localSheetId="0">#REF!</definedName>
    <definedName name="febmax">#REF!</definedName>
    <definedName name="FERAR" localSheetId="2" hidden="1">{"Generation Schedule",#N/A,FALSE,"Generation"}</definedName>
    <definedName name="FERAR" localSheetId="3" hidden="1">{"Generation Schedule",#N/A,FALSE,"Generation"}</definedName>
    <definedName name="FERAR" hidden="1">{"Generation Schedule",#N/A,FALSE,"Generation"}</definedName>
    <definedName name="ff">#REF!</definedName>
    <definedName name="FFAPPCOLNAME1_1">#REF!</definedName>
    <definedName name="FFAPPCOLNAME2_1">#REF!</definedName>
    <definedName name="FFAPPCOLNAME3_1">#REF!</definedName>
    <definedName name="FFAPPCOLNAME4_1">#REF!</definedName>
    <definedName name="FFAPPCOLNAME5_1">#REF!</definedName>
    <definedName name="FFAPPCOLNAME6_1">#REF!</definedName>
    <definedName name="FFSEGDESC1_1">#REF!</definedName>
    <definedName name="FFSEGDESC2_1">#REF!</definedName>
    <definedName name="FFSEGDESC3_1">#REF!</definedName>
    <definedName name="FFSEGDESC4_1">#REF!</definedName>
    <definedName name="FFSEGDESC5_1">#REF!</definedName>
    <definedName name="FFSEGDESC6_1">#REF!</definedName>
    <definedName name="FFSEGMENT1_1">#REF!</definedName>
    <definedName name="FFSEGMENT2_1">#REF!</definedName>
    <definedName name="FFSEGMENT3_1">#REF!</definedName>
    <definedName name="FFSEGMENT4_1">#REF!</definedName>
    <definedName name="FFSEGMENT5_1">#REF!</definedName>
    <definedName name="FFSEGMENT6_1">#REF!</definedName>
    <definedName name="FFSEGSEPARATOR1">#REF!</definedName>
    <definedName name="FIN2F">#N/A</definedName>
    <definedName name="FIN3O">#N/A</definedName>
    <definedName name="FIN3P">#N/A</definedName>
    <definedName name="FIN3T">#N/A</definedName>
    <definedName name="FIN5I">#N/A</definedName>
    <definedName name="FIN5T">#N/A</definedName>
    <definedName name="Financial_Operating_Stats_consol" localSheetId="2">#REF!</definedName>
    <definedName name="Financial_Operating_Stats_consol" localSheetId="3">#REF!</definedName>
    <definedName name="Financial_Operating_Stats_consol">#REF!</definedName>
    <definedName name="Financial_Operating_Stats_consol_NUE" localSheetId="2">#REF!</definedName>
    <definedName name="Financial_Operating_Stats_consol_NUE" localSheetId="3">#REF!</definedName>
    <definedName name="Financial_Operating_Stats_consol_NUE">#REF!</definedName>
    <definedName name="Financial_Operating_Stats_NUE" localSheetId="2">#REF!</definedName>
    <definedName name="Financial_Operating_Stats_NUE" localSheetId="3">#REF!</definedName>
    <definedName name="Financial_Operating_Stats_NUE">#REF!</definedName>
    <definedName name="FINANCING">#REF!</definedName>
    <definedName name="FINES1">#N/A</definedName>
    <definedName name="FINES2">#N/A</definedName>
    <definedName name="FINOLDOM">#N/A</definedName>
    <definedName name="FINOLDOMR">#N/A</definedName>
    <definedName name="FINSUMMARY">#N/A</definedName>
    <definedName name="firstday3">#REF!</definedName>
    <definedName name="Firstpage">#REF!</definedName>
    <definedName name="FNDNAM1">#REF!</definedName>
    <definedName name="FNDUSERID1">#REF!</definedName>
    <definedName name="Forecast_Earnings" localSheetId="3">#REF!</definedName>
    <definedName name="Forecast_Earnings">#REF!</definedName>
    <definedName name="Forecast_Earnings_Explanations" localSheetId="3">#REF!</definedName>
    <definedName name="Forecast_Earnings_Explanations">#REF!</definedName>
    <definedName name="ForecastYear">#REF!</definedName>
    <definedName name="FP_K">#REF!</definedName>
    <definedName name="FR">#REF!</definedName>
    <definedName name="fr_printing" localSheetId="2">#REF!,#REF!,#REF!,#REF!,#REF!,#REF!,#REF!,#REF!,#REF!</definedName>
    <definedName name="fr_printing" localSheetId="3">#REF!,#REF!,#REF!,#REF!,#REF!,#REF!,#REF!,#REF!,#REF!</definedName>
    <definedName name="fr_printing">#REF!,#REF!,#REF!,#REF!,#REF!,#REF!,#REF!,#REF!,#REF!</definedName>
    <definedName name="Franchise_Fees">#REF!</definedName>
    <definedName name="FRANCHISETAXVARIANCEPRIOR" localSheetId="2">#REF!</definedName>
    <definedName name="FRANCHISETAXVARIANCEPRIOR" localSheetId="3">#REF!</definedName>
    <definedName name="FRANCHISETAXVARIANCEPRIOR">#REF!</definedName>
    <definedName name="FRONTEC" localSheetId="2">#REF!</definedName>
    <definedName name="FRONTEC" localSheetId="3">#REF!</definedName>
    <definedName name="FRONTEC">#REF!</definedName>
    <definedName name="FTN_CALCULATION_AND_PMT_AMOUNTS">#REF!</definedName>
    <definedName name="FTN_SALES_ANALYSIS">#REF!</definedName>
    <definedName name="ftnpaymentamounts">#REF!</definedName>
    <definedName name="FTNSales_for_year">#REF!</definedName>
    <definedName name="Full_Year_Forecast" localSheetId="2">#REF!,#REF!,#REF!,#REF!,#REF!</definedName>
    <definedName name="Full_Year_Forecast" localSheetId="3">#REF!,#REF!,#REF!,#REF!,#REF!</definedName>
    <definedName name="Full_Year_Forecast">#REF!,#REF!,#REF!,#REF!,#REF!</definedName>
    <definedName name="FYBud">#REF!</definedName>
    <definedName name="g">#REF!</definedName>
    <definedName name="gbcvxcvxcv">#REF!</definedName>
    <definedName name="gdas" hidden="1">{TRUE,TRUE,-1.25,-15.5,484.5,276.75,FALSE,TRUE,TRUE,TRUE,0,5,#N/A,35,#N/A,7.609375,18.2352941176471,1,FALSE,FALSE,3,TRUE,1,FALSE,100,"Swvu.capdev2.","ACwvu.capdev2.",#N/A,FALSE,FALSE,0.75,0.25,1,1,2,"","&amp;l Revised &amp;d &amp;r &amp;f",FALSE,FALSE,FALSE,FALSE,1,100,#N/A,#N/A,"=R1C1:R41C7",FALSE,"Rwvu.capdev2.",#N/A,FALSE,FALSE,FALSE,1,65532,65532,FALSE,FALSE,TRUE,TRUE,TRUE}</definedName>
    <definedName name="gdfgfvg">#REF!</definedName>
    <definedName name="GENANDADMINACT" localSheetId="2">#REF!</definedName>
    <definedName name="GENANDADMINACT" localSheetId="3">#REF!</definedName>
    <definedName name="GENANDADMINACT">#REF!</definedName>
    <definedName name="GENANDADMINACTYEAR" localSheetId="2">#REF!</definedName>
    <definedName name="GENANDADMINACTYEAR" localSheetId="3">#REF!</definedName>
    <definedName name="GENANDADMINACTYEAR">#REF!</definedName>
    <definedName name="GENANDADMINBP" localSheetId="2">#REF!</definedName>
    <definedName name="GENANDADMINBP" localSheetId="3">#REF!</definedName>
    <definedName name="GENANDADMINBP">#REF!</definedName>
    <definedName name="GENANDADMINBPYEAR" localSheetId="3">#REF!</definedName>
    <definedName name="GENANDADMINBPYEAR">#REF!</definedName>
    <definedName name="GENANDADMINVAR" localSheetId="3">#REF!</definedName>
    <definedName name="GENANDADMINVAR">#REF!</definedName>
    <definedName name="gfdrwetert">#REF!</definedName>
    <definedName name="gg" hidden="1">#REF!</definedName>
    <definedName name="gggg">#REF!</definedName>
    <definedName name="gh">#REF!</definedName>
    <definedName name="ghg" hidden="1">{TRUE,TRUE,-1.25,-15.5,484.5,276.75,FALSE,TRUE,TRUE,TRUE,0,6,#N/A,332,#N/A,10.609375,19,1,FALSE,FALSE,3,TRUE,1,FALSE,100,"Swvu.diff250k.","ACwvu.diff250k.",#N/A,FALSE,FALSE,0.5,0.5,0.5,0.5,2,"","&amp;CPage &amp;P",FALSE,FALSE,FALSE,FALSE,1,95,#N/A,#N/A,"=R13C1:R430C13","=R1:R12",#N/A,#N/A,FALSE,FALSE,FALSE,1,65532,65532,FALSE,FALSE,TRUE,TRUE,TRUE}</definedName>
    <definedName name="ghjkghk" hidden="1">{TRUE,TRUE,-1.25,-15.5,484.5,276.75,FALSE,TRUE,TRUE,TRUE,0,3,#N/A,422,#N/A,11.1351351351351,23.4705882352941,1,FALSE,FALSE,3,TRUE,1,FALSE,100,"Swvu.removal.","ACwvu.removal.",#N/A,FALSE,FALSE,0.5,0.5,0.5,0.5,2,"","&amp;CPage &amp;P",FALSE,FALSE,FALSE,FALSE,1,95,#N/A,#N/A,"=R13C1:R430C13","=R1:R12",#N/A,#N/A,FALSE,FALSE,FALSE,1,65532,65532,FALSE,FALSE,TRUE,TRUE,TRUE}</definedName>
    <definedName name="ghk" hidden="1">{TRUE,TRUE,-1.25,-15.5,484.5,276.75,FALSE,TRUE,TRUE,TRUE,0,5,#N/A,1,#N/A,13.03125,22.9230769230769,1,FALSE,FALSE,3,TRUE,1,FALSE,100,"Swvu.cear.","ACwvu.cear.",#N/A,FALSE,FALSE,0,0,0.5,0.5,1,"","&amp;l&amp;""HELV""&amp;8FILE:&amp;F&amp;cPAGE &amp;p",FALSE,FALSE,FALSE,FALSE,1,100,#N/A,#N/A,"=R1C1:R100C15",FALSE,#N/A,#N/A,FALSE,FALSE,FALSE,1,65532,65532,FALSE,FALSE,TRUE,TRUE,TRUE}</definedName>
    <definedName name="gjkg" hidden="1">{TRUE,TRUE,-1.25,-15.5,484.5,276.75,FALSE,TRUE,TRUE,TRUE,0,4,#N/A,1,#N/A,11,22.0769230769231,1,FALSE,FALSE,3,TRUE,1,FALSE,100,"Swvu.details.","ACwvu.details.",#N/A,FALSE,FALSE,0.5,0.5,0.5,0.5,2,"","&amp;CPage &amp;P",FALSE,FALSE,FALSE,FALSE,1,95,#N/A,#N/A,"=R13C1:R430C13","=R1:R12",#N/A,#N/A,FALSE,FALSE,FALSE,1,65532,65532,FALSE,FALSE,TRUE,TRUE,TRUE}</definedName>
    <definedName name="gjkh" hidden="1">{TRUE,TRUE,-1.25,-15.5,484.5,276.75,FALSE,TRUE,TRUE,TRUE,0,3,#N/A,343,#N/A,11.1351351351351,22.3846153846154,1,FALSE,FALSE,3,TRUE,1,FALSE,100,"Swvu.contributions.","ACwvu.contributions.",#N/A,FALSE,FALSE,0.5,0.5,0.5,0.5,2,"","&amp;CPage &amp;P",FALSE,FALSE,FALSE,FALSE,1,95,#N/A,#N/A,"=R13C1:R430C13","=R1:R12",#N/A,#N/A,FALSE,FALSE,FALSE,1,65532,65532,FALSE,FALSE,TRUE,TRUE,TRUE}</definedName>
    <definedName name="GOVT1">#N/A</definedName>
    <definedName name="GOVT2">#N/A</definedName>
    <definedName name="GOVT2F">#N/A</definedName>
    <definedName name="GOVT3O">#N/A</definedName>
    <definedName name="GOVT3P">#N/A</definedName>
    <definedName name="GOVT3T">#N/A</definedName>
    <definedName name="GOVT4">#N/A</definedName>
    <definedName name="GOVT5I">#N/A</definedName>
    <definedName name="GOVT5T">#N/A</definedName>
    <definedName name="GOVT6">#N/A</definedName>
    <definedName name="GOVTIND">#N/A</definedName>
    <definedName name="GOVTOLDOM">#N/A</definedName>
    <definedName name="GOVTOLDOMR">#N/A</definedName>
    <definedName name="GOVTPE">#N/A</definedName>
    <definedName name="GOVTPF">#N/A</definedName>
    <definedName name="GOVTTERM">#N/A</definedName>
    <definedName name="GPE" localSheetId="2">#REF!</definedName>
    <definedName name="GPE" localSheetId="3">#REF!</definedName>
    <definedName name="GPE">#REF!</definedName>
    <definedName name="GPETotal" localSheetId="3">#REF!</definedName>
    <definedName name="GPETotal">#REF!</definedName>
    <definedName name="Graph1">#REF!</definedName>
    <definedName name="Grf">#REF!</definedName>
    <definedName name="GrossMargins">#REF!</definedName>
    <definedName name="GSCAPFIN">#N/A</definedName>
    <definedName name="GSCAPIN">#N/A</definedName>
    <definedName name="GTA_Category_Table">#REF!</definedName>
    <definedName name="GWYUID1">#REF!</definedName>
    <definedName name="h">#REF!</definedName>
    <definedName name="HAINES_" localSheetId="2">#REF!</definedName>
    <definedName name="HAINES_" localSheetId="0">#REF!</definedName>
    <definedName name="HAINES_" localSheetId="1">'YEC FPV 2024'!#REF!</definedName>
    <definedName name="HAINES_" localSheetId="3">#REF!</definedName>
    <definedName name="HAINES_">#REF!</definedName>
    <definedName name="HAINESKWHR" localSheetId="2">#REF!</definedName>
    <definedName name="HAINESKWHR" localSheetId="0">#REF!</definedName>
    <definedName name="HAINESKWHR" localSheetId="1">'YEC FPV 2024'!#REF!</definedName>
    <definedName name="HAINESKWHR" localSheetId="3">#REF!</definedName>
    <definedName name="HAINESKWHR">#REF!</definedName>
    <definedName name="hcredit" localSheetId="2">#REF!</definedName>
    <definedName name="hcredit" localSheetId="3">#REF!</definedName>
    <definedName name="hcredit">#REF!</definedName>
    <definedName name="HG">#REF!</definedName>
    <definedName name="hghggg">#REF!</definedName>
    <definedName name="hghghgg">#REF!</definedName>
    <definedName name="hh">#REF!</definedName>
    <definedName name="hhb">#REF!</definedName>
    <definedName name="HHR2F">#N/A</definedName>
    <definedName name="HHR3O">#N/A</definedName>
    <definedName name="HHR3P">#N/A</definedName>
    <definedName name="HHR3T">#N/A</definedName>
    <definedName name="HHR5I">#N/A</definedName>
    <definedName name="HHR5T">#N/A</definedName>
    <definedName name="HHRFR">#N/A</definedName>
    <definedName name="HHRIND">#N/A</definedName>
    <definedName name="HHROLDCR">#N/A</definedName>
    <definedName name="HHROLDOM">#N/A</definedName>
    <definedName name="HHROLDOMR">#N/A</definedName>
    <definedName name="HHRPE">#N/A</definedName>
    <definedName name="HHRPF">#N/A</definedName>
    <definedName name="HHRR">#N/A</definedName>
    <definedName name="HHRTERM">#N/A</definedName>
    <definedName name="Highlights" localSheetId="2">#REF!</definedName>
    <definedName name="Highlights" localSheetId="3">#REF!</definedName>
    <definedName name="Highlights">#REF!</definedName>
    <definedName name="HOLD">#REF!</definedName>
    <definedName name="hpgasdensity">#REF!</definedName>
    <definedName name="HPGO">#REF!</definedName>
    <definedName name="HPileFooting">#REF!</definedName>
    <definedName name="HPSET">#REF!</definedName>
    <definedName name="hpset1">#REF!</definedName>
    <definedName name="HPSETMACRO">#REF!</definedName>
    <definedName name="hpsetmacro2">#REF!</definedName>
    <definedName name="HR_K">#REF!</definedName>
    <definedName name="HRSUM" localSheetId="3">#REF!</definedName>
    <definedName name="HRSUM">#REF!</definedName>
    <definedName name="I">#REF!</definedName>
    <definedName name="ICP">OFFSET(#REF!,0,0,#REF!,1)</definedName>
    <definedName name="income_stmt">#REF!</definedName>
    <definedName name="INCOME_TAXES" localSheetId="3">#REF!</definedName>
    <definedName name="INCOME_TAXES">#REF!</definedName>
    <definedName name="Income_variances" localSheetId="3">#REF!</definedName>
    <definedName name="Income_variances">#REF!</definedName>
    <definedName name="INCOMETAXESVARIANCEPRIOR" localSheetId="3">#REF!</definedName>
    <definedName name="INCOMETAXESVARIANCEPRIOR">#REF!</definedName>
    <definedName name="INDET">#N/A</definedName>
    <definedName name="index" localSheetId="2">#REF!</definedName>
    <definedName name="index">#REF!</definedName>
    <definedName name="Indicators">#REF!</definedName>
    <definedName name="Indirect_Administrative_and_General_Expenses" localSheetId="3">#REF!</definedName>
    <definedName name="Indirect_Administrative_and_General_Expenses">#REF!</definedName>
    <definedName name="IndPercent">#REF!</definedName>
    <definedName name="INDPY1">#N/A</definedName>
    <definedName name="INDPY2">#N/A</definedName>
    <definedName name="INDTERMPY">#N/A</definedName>
    <definedName name="INELIGIBLERIDERGASSUPPLYVARIANCEMONTH" localSheetId="2">#REF!</definedName>
    <definedName name="INELIGIBLERIDERGASSUPPLYVARIANCEMONTH" localSheetId="3">#REF!</definedName>
    <definedName name="INELIGIBLERIDERGASSUPPLYVARIANCEMONTH">#REF!</definedName>
    <definedName name="INELIGIBLERIDERGASSUPPLYVARIANCEPRIOR" localSheetId="3">#REF!</definedName>
    <definedName name="INELIGIBLERIDERGASSUPPLYVARIANCEPRIOR">#REF!</definedName>
    <definedName name="INELIGIBLERIDERGASSUPPLYVARIANCEYEAR" localSheetId="3">#REF!</definedName>
    <definedName name="INELIGIBLERIDERGASSUPPLYVARIANCEYEAR">#REF!</definedName>
    <definedName name="INELIGIBLERIDERREVENUEVARIANCEMONTH" localSheetId="3">#REF!</definedName>
    <definedName name="INELIGIBLERIDERREVENUEVARIANCEMONTH">#REF!</definedName>
    <definedName name="INELIGIBLERIDERREVENUEVARIANCEPRIOR" localSheetId="3">#REF!</definedName>
    <definedName name="INELIGIBLERIDERREVENUEVARIANCEPRIOR">#REF!</definedName>
    <definedName name="INELIGIBLERIDERREVENUEVARIANCEYEAR" localSheetId="3">#REF!</definedName>
    <definedName name="INELIGIBLERIDERREVENUEVARIANCEYEAR">#REF!</definedName>
    <definedName name="inflateair">#REF!</definedName>
    <definedName name="input">#REF!</definedName>
    <definedName name="Insurance">#REF!</definedName>
    <definedName name="INTAX1">#N/A</definedName>
    <definedName name="INTAX2">#N/A</definedName>
    <definedName name="Inter_Allco" localSheetId="2">#REF!</definedName>
    <definedName name="Inter_Allco" localSheetId="3">#REF!</definedName>
    <definedName name="Inter_Allco">#REF!</definedName>
    <definedName name="Inter_Disco" localSheetId="3">#REF!</definedName>
    <definedName name="Inter_Disco">#REF!</definedName>
    <definedName name="Inter_Finco" localSheetId="3">#REF!</definedName>
    <definedName name="Inter_Finco">#REF!</definedName>
    <definedName name="Inter_Genco" localSheetId="3">#REF!</definedName>
    <definedName name="Inter_Genco">#REF!</definedName>
    <definedName name="Inter_Transco" localSheetId="3">#REF!</definedName>
    <definedName name="Inter_Transco">#REF!</definedName>
    <definedName name="interco_pg1">#REF!</definedName>
    <definedName name="Interco_pg2">#REF!</definedName>
    <definedName name="INV">#REF!</definedName>
    <definedName name="INVEST1">#N/A</definedName>
    <definedName name="INVEST2">#N/A</definedName>
    <definedName name="Invoice">#REF!</definedName>
    <definedName name="IsoGen" localSheetId="3">#REF!</definedName>
    <definedName name="IsoGen">#REF!</definedName>
    <definedName name="IsoGenTotal" localSheetId="3">#REF!</definedName>
    <definedName name="IsoGenTotal">#REF!</definedName>
    <definedName name="janmax" localSheetId="0">#REF!</definedName>
    <definedName name="janmax">#REF!</definedName>
    <definedName name="jj">#REF!</definedName>
    <definedName name="julmax" localSheetId="0">#REF!</definedName>
    <definedName name="julmax">#REF!</definedName>
    <definedName name="junmax" localSheetId="0">#REF!</definedName>
    <definedName name="junmax">#REF!</definedName>
    <definedName name="JUS2F">#N/A</definedName>
    <definedName name="JUS3O">#N/A</definedName>
    <definedName name="JUS3P">#N/A</definedName>
    <definedName name="JUS3T">#N/A</definedName>
    <definedName name="JUS5I">#N/A</definedName>
    <definedName name="JUS5T">#N/A</definedName>
    <definedName name="JUSOLDOM">#N/A</definedName>
    <definedName name="JUSOLDOMR">#N/A</definedName>
    <definedName name="k" hidden="1">#REF!</definedName>
    <definedName name="KAPITALPY">#N/A</definedName>
    <definedName name="KCL_CustomerName">"Pro West Engineering Ltd."</definedName>
    <definedName name="KCL_DocumentName">"Electrical Estimate"</definedName>
    <definedName name="KCL_JobNo">4283</definedName>
    <definedName name="KCL_ProjectName">"CU Gas Villeneuve Gas Plant"</definedName>
    <definedName name="KCL_RevDescription">"Prelim. Bid Numbers"</definedName>
    <definedName name="KCL_RevNo">"A"</definedName>
    <definedName name="KCL_UseSheetName">-4146</definedName>
    <definedName name="KENO_" localSheetId="2">#REF!</definedName>
    <definedName name="KENO_" localSheetId="0">#REF!</definedName>
    <definedName name="KENO_" localSheetId="1">'YEC FPV 2024'!#REF!</definedName>
    <definedName name="KENO_" localSheetId="3">#REF!</definedName>
    <definedName name="KENO_">#REF!</definedName>
    <definedName name="KENOKWHR" localSheetId="2">#REF!</definedName>
    <definedName name="KENOKWHR" localSheetId="0">#REF!</definedName>
    <definedName name="KENOKWHR" localSheetId="1">'YEC FPV 2024'!#REF!</definedName>
    <definedName name="KENOKWHR" localSheetId="3">#REF!</definedName>
    <definedName name="KENOKWHR">#REF!</definedName>
    <definedName name="kjl" hidden="1">{"capstats",#N/A,FALSE,"CAPSTATS";"cear",#N/A,FALSE,"CEARRPT";"capdev1",#N/A,FALSE,"CAPDEV1";"capdev2",#N/A,FALSE,"CAPDEV2"}</definedName>
    <definedName name="kk">#REF!</definedName>
    <definedName name="klfjlkfj">#REF!</definedName>
    <definedName name="Kz">#REF!</definedName>
    <definedName name="l" hidden="1">#REF!</definedName>
    <definedName name="Labor">#REF!</definedName>
    <definedName name="Laptops_cost" localSheetId="2">#REF!</definedName>
    <definedName name="Laptops_cost" localSheetId="3">#REF!</definedName>
    <definedName name="Laptops_cost">#REF!</definedName>
    <definedName name="Laptops_num" localSheetId="2">#REF!</definedName>
    <definedName name="Laptops_num" localSheetId="3">#REF!</definedName>
    <definedName name="Laptops_num">#REF!</definedName>
    <definedName name="LEFT">#REF!</definedName>
    <definedName name="LESS__Hardware___Voice_Costs_to_be_capitalized" localSheetId="3">#REF!</definedName>
    <definedName name="LESS__Hardware___Voice_Costs_to_be_capitalized">#REF!</definedName>
    <definedName name="LFRP1">#N/A</definedName>
    <definedName name="LFRP2">#N/A</definedName>
    <definedName name="Liabilities" localSheetId="2">#REF!</definedName>
    <definedName name="Liabilities" localSheetId="3">#REF!</definedName>
    <definedName name="Liabilities">#REF!</definedName>
    <definedName name="limit31">#REF!</definedName>
    <definedName name="limit32">#REF!</definedName>
    <definedName name="LIQTAX1">#N/A</definedName>
    <definedName name="LIQTAX2">#N/A</definedName>
    <definedName name="LIQUOR1">#N/A</definedName>
    <definedName name="LIQUOR2">#N/A</definedName>
    <definedName name="lkdjfls" hidden="1">#REF!</definedName>
    <definedName name="LNE" localSheetId="2">#REF!,#REF!,#REF!,#REF!</definedName>
    <definedName name="LNE" localSheetId="3">#REF!,#REF!,#REF!,#REF!</definedName>
    <definedName name="LNE">#REF!,#REF!,#REF!,#REF!</definedName>
    <definedName name="LNG_CARRIER">#REF!</definedName>
    <definedName name="LNG_SOURCE">#REF!</definedName>
    <definedName name="LOAN">#N/A</definedName>
    <definedName name="LOANCE1">#N/A</definedName>
    <definedName name="LOANCE2">#N/A</definedName>
    <definedName name="LOANCR1">#N/A</definedName>
    <definedName name="LOANCR2">#N/A</definedName>
    <definedName name="LOANIE1">#N/A</definedName>
    <definedName name="LOANIE2">#N/A</definedName>
    <definedName name="LOANIR1">#N/A</definedName>
    <definedName name="LOANIR2">#N/A</definedName>
    <definedName name="LOANP">#N/A</definedName>
    <definedName name="LOANPE1">#N/A</definedName>
    <definedName name="LOANPE2">#N/A</definedName>
    <definedName name="LOANPR1">#N/A</definedName>
    <definedName name="LOANPR2">#N/A</definedName>
    <definedName name="LOANS">#REF!</definedName>
    <definedName name="LOC">#REF!</definedName>
    <definedName name="LOSSES">#REF!</definedName>
    <definedName name="LOV_FinGlDesktopEntryPageDef_CurrencyCode" localSheetId="2" hidden="1">#REF!</definedName>
    <definedName name="LOV_FinGlDesktopEntryPageDef_CurrencyCode" localSheetId="3" hidden="1">#REF!</definedName>
    <definedName name="LOV_FinGlDesktopEntryPageDef_CurrencyCode" hidden="1">#REF!</definedName>
    <definedName name="LOV_FinGlDesktopEntryPageDef_UserCurrencyConversionType" localSheetId="2" hidden="1">#REF!</definedName>
    <definedName name="LOV_FinGlDesktopEntryPageDef_UserCurrencyConversionType" localSheetId="3" hidden="1">#REF!</definedName>
    <definedName name="LOV_FinGlDesktopEntryPageDef_UserCurrencyConversionType" hidden="1">#REF!</definedName>
    <definedName name="LumpSumIndirect">#REF!</definedName>
    <definedName name="MACRO">#N/A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NPOWER">#REF!</definedName>
    <definedName name="manual">#REF!</definedName>
    <definedName name="MAR">#REF!</definedName>
    <definedName name="marmax" localSheetId="2">#REF!</definedName>
    <definedName name="marmax" localSheetId="0">#REF!</definedName>
    <definedName name="marmax">#REF!</definedName>
    <definedName name="MaxLineOfCredit">#REF!</definedName>
    <definedName name="maxmar" localSheetId="0">#REF!</definedName>
    <definedName name="maxmar">#REF!</definedName>
    <definedName name="maymax" localSheetId="0">#REF!</definedName>
    <definedName name="maymax">#REF!</definedName>
    <definedName name="MENU">#N/A</definedName>
    <definedName name="MENU2">#N/A</definedName>
    <definedName name="MenuInsertColumnValues" localSheetId="2">#REF!</definedName>
    <definedName name="MenuInsertColumnValues" localSheetId="3">#REF!</definedName>
    <definedName name="MenuInsertColumnValues">#REF!</definedName>
    <definedName name="MenuInsertRowValues" localSheetId="3">#REF!</definedName>
    <definedName name="MenuInsertRowValues">#REF!</definedName>
    <definedName name="MISC">#N/A</definedName>
    <definedName name="Misc_Attachments">#REF!</definedName>
    <definedName name="MISC1">#N/A</definedName>
    <definedName name="MISC2">#N/A</definedName>
    <definedName name="MonthNum">#REF!</definedName>
    <definedName name="mtdaug">#REF!</definedName>
    <definedName name="mtdjul">#REF!</definedName>
    <definedName name="mtdjun">#REF!</definedName>
    <definedName name="mtdsep">#REF!</definedName>
    <definedName name="mthbal">#REF!</definedName>
    <definedName name="N">#REF!</definedName>
    <definedName name="Namer10">#REF!</definedName>
    <definedName name="Namer11">#REF!</definedName>
    <definedName name="Namer12">#REF!</definedName>
    <definedName name="Namer13">#REF!</definedName>
    <definedName name="Namer14">#REF!</definedName>
    <definedName name="Namer15">#REF!</definedName>
    <definedName name="Namer16">#REF!</definedName>
    <definedName name="Namer17">#REF!</definedName>
    <definedName name="Namer18">#REF!</definedName>
    <definedName name="Namer19">#REF!</definedName>
    <definedName name="Namer20">#REF!</definedName>
    <definedName name="Namer21">#REF!</definedName>
    <definedName name="Namer22">#REF!</definedName>
    <definedName name="Namer23">#REF!</definedName>
    <definedName name="Namer24">#REF!</definedName>
    <definedName name="Namer25">#REF!</definedName>
    <definedName name="Namer26">#REF!</definedName>
    <definedName name="Namer27">#REF!</definedName>
    <definedName name="Namer28">#REF!</definedName>
    <definedName name="Namer29">#REF!</definedName>
    <definedName name="Namer3">#REF!</definedName>
    <definedName name="Namer30">#REF!</definedName>
    <definedName name="Namer31">#REF!</definedName>
    <definedName name="Namer32">#REF!</definedName>
    <definedName name="Namer33">#REF!</definedName>
    <definedName name="Namer34">#REF!</definedName>
    <definedName name="Namer35">#REF!</definedName>
    <definedName name="Namer36">#REF!</definedName>
    <definedName name="Namer37">#REF!</definedName>
    <definedName name="Namer38">#REF!</definedName>
    <definedName name="Namer39">#REF!</definedName>
    <definedName name="Namer4">#REF!</definedName>
    <definedName name="Namer40">#REF!</definedName>
    <definedName name="Namer41">#REF!</definedName>
    <definedName name="Namer42">#REF!</definedName>
    <definedName name="Namer43">#REF!</definedName>
    <definedName name="Namer44">#REF!</definedName>
    <definedName name="Namer45">#REF!</definedName>
    <definedName name="Namer46">#REF!</definedName>
    <definedName name="Namer47">#REF!</definedName>
    <definedName name="Namer48">#REF!</definedName>
    <definedName name="Namer49">#REF!</definedName>
    <definedName name="Namer5">#REF!</definedName>
    <definedName name="Namer50">#REF!</definedName>
    <definedName name="Namer51">#REF!</definedName>
    <definedName name="Namer52">#REF!</definedName>
    <definedName name="Namer53">#REF!</definedName>
    <definedName name="Namer54">#REF!</definedName>
    <definedName name="Namer55">#REF!</definedName>
    <definedName name="Namer56">#REF!</definedName>
    <definedName name="Namer57">#REF!</definedName>
    <definedName name="Namer58">#REF!</definedName>
    <definedName name="Namer59">#REF!</definedName>
    <definedName name="Namer6">#REF!</definedName>
    <definedName name="Namer60">#REF!</definedName>
    <definedName name="Namer61">#REF!</definedName>
    <definedName name="Namer62">#REF!</definedName>
    <definedName name="Namer63">#REF!</definedName>
    <definedName name="Namer64">#REF!</definedName>
    <definedName name="Namer65">#REF!</definedName>
    <definedName name="Namer66">#REF!</definedName>
    <definedName name="Namer67">#REF!</definedName>
    <definedName name="Namer68">#REF!</definedName>
    <definedName name="Namer69">#REF!</definedName>
    <definedName name="Namer7">#REF!</definedName>
    <definedName name="Namer70">#REF!</definedName>
    <definedName name="Namer71">#REF!</definedName>
    <definedName name="Namer72">#REF!</definedName>
    <definedName name="Namer73">#REF!</definedName>
    <definedName name="Namer74">#REF!</definedName>
    <definedName name="Namer75">#REF!</definedName>
    <definedName name="Namer76">#REF!</definedName>
    <definedName name="Namer78">#REF!</definedName>
    <definedName name="Namer8">#REF!</definedName>
    <definedName name="Namer81">#REF!</definedName>
    <definedName name="Namer9">#REF!</definedName>
    <definedName name="NEG_SETT_PENSION" localSheetId="3">#REF!</definedName>
    <definedName name="NEG_SETT_PENSION">#REF!</definedName>
    <definedName name="NEW">#REF!</definedName>
    <definedName name="no">#REF!</definedName>
    <definedName name="No_of_Months" localSheetId="3">#REF!</definedName>
    <definedName name="No_of_Months">#REF!</definedName>
    <definedName name="none" localSheetId="0">#REF!</definedName>
    <definedName name="none" localSheetId="1">#REF!</definedName>
    <definedName name="none">#REF!</definedName>
    <definedName name="NOOFFFSEGMENTS1">#REF!</definedName>
    <definedName name="NOOFPERIODS1">#REF!</definedName>
    <definedName name="NORVEN" localSheetId="3">#REF!</definedName>
    <definedName name="NORVEN">#REF!</definedName>
    <definedName name="NOTES">#REF!</definedName>
    <definedName name="novmax" localSheetId="0">#REF!</definedName>
    <definedName name="novmax">#REF!</definedName>
    <definedName name="NUEA" localSheetId="3">#REF!</definedName>
    <definedName name="NUEA">#REF!</definedName>
    <definedName name="NUEB" localSheetId="3">#REF!</definedName>
    <definedName name="NUEB">#REF!</definedName>
    <definedName name="NUL">#REF!</definedName>
    <definedName name="Number">#REF!</definedName>
    <definedName name="Number_of_staff" localSheetId="3">#REF!</definedName>
    <definedName name="Number_of_staff">#REF!</definedName>
    <definedName name="NumberOfColumnHeadingLines" localSheetId="3">#REF!</definedName>
    <definedName name="NumberOfColumnHeadingLines">#REF!</definedName>
    <definedName name="NUYA" localSheetId="3">#REF!</definedName>
    <definedName name="NUYA">#REF!</definedName>
    <definedName name="NUYB" localSheetId="3">#REF!</definedName>
    <definedName name="NUYB">#REF!</definedName>
    <definedName name="NvsASD">"V1999-06-30"</definedName>
    <definedName name="NvsAutoDrillOk">"VN"</definedName>
    <definedName name="NvsElapsedTime">0.000781365735747386</definedName>
    <definedName name="NvsEndTime">36349.6769064815</definedName>
    <definedName name="NvsInstSpec">"%"</definedName>
    <definedName name="NvsLayoutType">"M3"</definedName>
    <definedName name="NvsPanelEffdt">"V1997-01-01"</definedName>
    <definedName name="NvsPanelSetid">"VYEC"</definedName>
    <definedName name="NvsReqBU">"VYEC"</definedName>
    <definedName name="NvsReqBUOnly">"VY"</definedName>
    <definedName name="NvsTransLed">"VN"</definedName>
    <definedName name="NvsTreeASD">"V1999-06-30"</definedName>
    <definedName name="NWTA" localSheetId="2">#REF!</definedName>
    <definedName name="NWTA" localSheetId="3">#REF!</definedName>
    <definedName name="NWTA">#REF!</definedName>
    <definedName name="NWTB" localSheetId="3">#REF!</definedName>
    <definedName name="NWTB">#REF!</definedName>
    <definedName name="OANDM_6_TO_6" localSheetId="3">#REF!</definedName>
    <definedName name="OANDM_6_TO_6">#REF!</definedName>
    <definedName name="octmax" localSheetId="0">#REF!</definedName>
    <definedName name="octmax">#REF!</definedName>
    <definedName name="old" hidden="1">{TRUE,TRUE,-1.25,-15.5,484.5,276.75,FALSE,TRUE,TRUE,TRUE,0,4,#N/A,1,#N/A,11,22.0769230769231,1,FALSE,FALSE,3,TRUE,1,FALSE,100,"Swvu.details.","ACwvu.details.",#N/A,FALSE,FALSE,0.5,0.5,0.5,0.5,2,"","&amp;CPage &amp;P",FALSE,FALSE,FALSE,FALSE,1,95,#N/A,#N/A,"=R13C1:R430C13","=R1:R12",#N/A,#N/A,FALSE,FALSE,FALSE,1,65532,65532,FALSE,FALSE,TRUE,TRUE,TRUE}</definedName>
    <definedName name="OLDC">#N/A</definedName>
    <definedName name="OLDCROW_" localSheetId="2">#REF!</definedName>
    <definedName name="OLDCROW_" localSheetId="0">#REF!</definedName>
    <definedName name="OLDCROW_" localSheetId="1">'YEC FPV 2024'!#REF!</definedName>
    <definedName name="OLDCROW_" localSheetId="3">#REF!</definedName>
    <definedName name="OLDCROW_">#REF!</definedName>
    <definedName name="OLDCROWKWHR" localSheetId="2">#REF!</definedName>
    <definedName name="OLDCROWKWHR" localSheetId="0">#REF!</definedName>
    <definedName name="OLDCROWKWHR" localSheetId="1">'YEC FPV 2024'!#REF!</definedName>
    <definedName name="OLDCROWKWHR" localSheetId="3">#REF!</definedName>
    <definedName name="OLDCROWKWHR">#REF!</definedName>
    <definedName name="OLDCROWKWR" localSheetId="2">#REF!</definedName>
    <definedName name="OLDCROWKWR" localSheetId="0">#REF!</definedName>
    <definedName name="OLDCROWKWR" localSheetId="1">'YEC FPV 2024'!#REF!</definedName>
    <definedName name="OLDCROWKWR" localSheetId="3">#REF!</definedName>
    <definedName name="OLDCROWKWR">#REF!</definedName>
    <definedName name="OLDCROWLITRES" localSheetId="2">#REF!</definedName>
    <definedName name="OLDCROWLITRES" localSheetId="0">#REF!</definedName>
    <definedName name="OLDCROWLITRES" localSheetId="1">'YEC FPV 2024'!#REF!</definedName>
    <definedName name="OLDCROWLITRES" localSheetId="3">#REF!</definedName>
    <definedName name="OLDCROWLITRES">#REF!</definedName>
    <definedName name="OLDOM">#N/A</definedName>
    <definedName name="OLDOMHSG">#N/A</definedName>
    <definedName name="OLDOMR">#N/A</definedName>
    <definedName name="OLDR">#N/A</definedName>
    <definedName name="olf" hidden="1">{TRUE,TRUE,-1.25,-15.5,484.5,276.75,FALSE,TRUE,TRUE,TRUE,0,3,#N/A,422,#N/A,11.1351351351351,23.4705882352941,1,FALSE,FALSE,3,TRUE,1,FALSE,100,"Swvu.removal.","ACwvu.removal.",#N/A,FALSE,FALSE,0.5,0.5,0.5,0.5,2,"","&amp;CPage &amp;P",FALSE,FALSE,FALSE,FALSE,1,95,#N/A,#N/A,"=R13C1:R430C13","=R1:R12",#N/A,#N/A,FALSE,FALSE,FALSE,1,65532,65532,FALSE,FALSE,TRUE,TRUE,TRUE}</definedName>
    <definedName name="OMALLOT">#N/A</definedName>
    <definedName name="OMALLOTMENT">#N/A</definedName>
    <definedName name="OMCOMPPY">#N/A</definedName>
    <definedName name="OMEXP">#N/A</definedName>
    <definedName name="OMEXPEND">#N/A</definedName>
    <definedName name="OMEXPENHSG">#N/A</definedName>
    <definedName name="OMEXPENSE">#N/A</definedName>
    <definedName name="OMINDPY1">#N/A</definedName>
    <definedName name="OMINDPY2">#N/A</definedName>
    <definedName name="OMPERSONS">#N/A</definedName>
    <definedName name="OMPY">#N/A</definedName>
    <definedName name="OMPYBREAK">#N/A</definedName>
    <definedName name="OMREC">#N/A</definedName>
    <definedName name="OMRECOVER">#N/A</definedName>
    <definedName name="OMRECOVERY">#N/A</definedName>
    <definedName name="OMSPENDING">#N/A</definedName>
    <definedName name="OMSPLITPY">#N/A</definedName>
    <definedName name="OMTERMPY">#N/A</definedName>
    <definedName name="OMTERMPY1">#N/A</definedName>
    <definedName name="OMTERMPY2">#N/A</definedName>
    <definedName name="OMTRANSFER">#N/A</definedName>
    <definedName name="op" hidden="1">{#N/A,#N/A,TRUE,"Cover";#N/A,#N/A,TRUE,"Summary";#N/A,#N/A,TRUE,"Income Statement";#N/A,#N/A,TRUE,"Variance Analysis";#N/A,#N/A,TRUE,"BS";#N/A,#N/A,TRUE,"SCFP";#N/A,#N/A,TRUE,"Availability Incentives";#N/A,#N/A,TRUE,"Availability";#N/A,#N/A,TRUE,"YTD Revenue";#N/A,#N/A,TRUE,"Fuel Analysis";#N/A,#N/A,TRUE,"Plant O&amp;M";#N/A,#N/A,TRUE,"CESR";#N/A,#N/A,TRUE,"Hourly Pool Prices";#N/A,#N/A,TRUE,"Min-Aver-Max"}</definedName>
    <definedName name="OPERATINGANDMAINTENANCEVARIANCEPRIOR" localSheetId="2">#REF!</definedName>
    <definedName name="OPERATINGANDMAINTENANCEVARIANCEPRIOR" localSheetId="3">#REF!</definedName>
    <definedName name="OPERATINGANDMAINTENANCEVARIANCEPRIOR">#REF!</definedName>
    <definedName name="Operations_Report" localSheetId="2">#REF!</definedName>
    <definedName name="Operations_Report" localSheetId="3">#REF!</definedName>
    <definedName name="Operations_Report">#REF!</definedName>
    <definedName name="optha" localSheetId="3">#REF!</definedName>
    <definedName name="optha">#REF!</definedName>
    <definedName name="opthd" localSheetId="3">#REF!</definedName>
    <definedName name="opthd">#REF!</definedName>
    <definedName name="OREV">#N/A</definedName>
    <definedName name="Osgen" localSheetId="2">#REF!</definedName>
    <definedName name="Osgen" localSheetId="3">#REF!</definedName>
    <definedName name="Osgen">#REF!</definedName>
    <definedName name="Other">#REF!</definedName>
    <definedName name="Other_Adj_Total_Project">#REF!</definedName>
    <definedName name="Other_Assets" localSheetId="3">#REF!</definedName>
    <definedName name="Other_Assets">#REF!</definedName>
    <definedName name="other_assets1" localSheetId="3">#REF!</definedName>
    <definedName name="other_assets1">#REF!</definedName>
    <definedName name="Other_Bechtel_Costs">#REF!</definedName>
    <definedName name="Other_Insurances">#REF!</definedName>
    <definedName name="Other_Owner_Costs">#REF!</definedName>
    <definedName name="OTHER_TAXES" localSheetId="3">#REF!</definedName>
    <definedName name="OTHER_TAXES">#REF!</definedName>
    <definedName name="OTHERDEDUCTIONSVARIANCEPRIOR" localSheetId="3">#REF!</definedName>
    <definedName name="OTHERDEDUCTIONSVARIANCEPRIOR">#REF!</definedName>
    <definedName name="OTHERINCOMEVARIANCEPRIOR" localSheetId="3">#REF!</definedName>
    <definedName name="OTHERINCOMEVARIANCEPRIOR">#REF!</definedName>
    <definedName name="otheroprev" localSheetId="3">#REF!</definedName>
    <definedName name="otheroprev">#REF!</definedName>
    <definedName name="OTHERREVENUEVARIANCEPRIOR" localSheetId="3">#REF!</definedName>
    <definedName name="OTHERREVENUEVARIANCEPRIOR">#REF!</definedName>
    <definedName name="OverHead">#REF!</definedName>
    <definedName name="OwnershipAPCAN">#REF!</definedName>
    <definedName name="OwnershipAsset">#REF!</definedName>
    <definedName name="OwnershipATCO">#REF!</definedName>
    <definedName name="P">#REF!</definedName>
    <definedName name="pafe2">#REF!</definedName>
    <definedName name="Page_2" localSheetId="3">#REF!</definedName>
    <definedName name="Page_2">#REF!</definedName>
    <definedName name="page1">#REF!</definedName>
    <definedName name="page11">#REF!</definedName>
    <definedName name="page2" localSheetId="3">#REF!</definedName>
    <definedName name="PAGE2">#REF!</definedName>
    <definedName name="PAGE3">#REF!</definedName>
    <definedName name="PAGE4">#REF!</definedName>
    <definedName name="PAGE5">#REF!</definedName>
    <definedName name="PAGE6">#REF!</definedName>
    <definedName name="page6_7">#REF!,#REF!</definedName>
    <definedName name="PAGE7">#REF!</definedName>
    <definedName name="page8" localSheetId="2">#REF!</definedName>
    <definedName name="page8">#REF!</definedName>
    <definedName name="PAGE9">#REF!</definedName>
    <definedName name="PAGEEIGHT" localSheetId="3">#REF!</definedName>
    <definedName name="PAGEEIGHT">#REF!</definedName>
    <definedName name="PAGEELEVEN" localSheetId="3">#REF!</definedName>
    <definedName name="PAGEELEVEN">#REF!</definedName>
    <definedName name="PAGEETTEEN" localSheetId="3">#REF!</definedName>
    <definedName name="PAGEETTEEN">#REF!</definedName>
    <definedName name="PAGEFOUR" localSheetId="3">#REF!</definedName>
    <definedName name="PAGEFOUR">#REF!</definedName>
    <definedName name="PAGEFTEEN" localSheetId="3">#REF!</definedName>
    <definedName name="PAGEFTEEN">#REF!</definedName>
    <definedName name="PAGENINE" localSheetId="3">#REF!</definedName>
    <definedName name="PAGENINE">#REF!</definedName>
    <definedName name="PAGENNTEEN" localSheetId="3">#REF!</definedName>
    <definedName name="PAGENNTEEN">#REF!</definedName>
    <definedName name="PAGESEVEN" localSheetId="3">#REF!</definedName>
    <definedName name="PAGESEVEN">#REF!</definedName>
    <definedName name="PAGESIX" localSheetId="3">#REF!</definedName>
    <definedName name="PAGESIX">#REF!</definedName>
    <definedName name="PAGESIXTEEN" localSheetId="3">#REF!</definedName>
    <definedName name="PAGESIXTEEN">#REF!</definedName>
    <definedName name="PAGESXTEEN" localSheetId="3">#REF!</definedName>
    <definedName name="PAGESXTEEN">#REF!</definedName>
    <definedName name="PAGETHIRTEEN" localSheetId="3">#REF!</definedName>
    <definedName name="PAGETHIRTEEN">#REF!</definedName>
    <definedName name="PAGETWELVE" localSheetId="3">#REF!</definedName>
    <definedName name="PAGETWELVE">#REF!</definedName>
    <definedName name="PAGETWENONE" localSheetId="3">#REF!</definedName>
    <definedName name="PAGETWENONE">#REF!</definedName>
    <definedName name="PAGETWENTTWO" localSheetId="3">#REF!</definedName>
    <definedName name="PAGETWENTTWO">#REF!</definedName>
    <definedName name="PAGETWENTY" localSheetId="3">#REF!</definedName>
    <definedName name="PAGETWENTY">#REF!</definedName>
    <definedName name="PAP">#REF!</definedName>
    <definedName name="part1">#REF!</definedName>
    <definedName name="part2">#REF!</definedName>
    <definedName name="PCs_cost" localSheetId="3">#REF!</definedName>
    <definedName name="PCs_cost">#REF!</definedName>
    <definedName name="PCs_num" localSheetId="3">#REF!</definedName>
    <definedName name="PCs_num">#REF!</definedName>
    <definedName name="PELLY_" localSheetId="2">#REF!</definedName>
    <definedName name="PELLY_" localSheetId="0">#REF!</definedName>
    <definedName name="PELLY_" localSheetId="1">'YEC FPV 2024'!#REF!</definedName>
    <definedName name="PELLY_" localSheetId="3">#REF!</definedName>
    <definedName name="PELLY_">#REF!</definedName>
    <definedName name="PELLYKWHR" localSheetId="2">#REF!</definedName>
    <definedName name="PELLYKWHR" localSheetId="0">#REF!</definedName>
    <definedName name="PELLYKWHR" localSheetId="1">'YEC FPV 2024'!#REF!</definedName>
    <definedName name="PELLYKWHR" localSheetId="3">#REF!</definedName>
    <definedName name="PELLYKWHR">#REF!</definedName>
    <definedName name="PELLYLITRES" localSheetId="2">#REF!</definedName>
    <definedName name="PELLYLITRES" localSheetId="0">#REF!</definedName>
    <definedName name="PELLYLITRES" localSheetId="1">'YEC FPV 2024'!#REF!</definedName>
    <definedName name="PELLYLITRES" localSheetId="3">#REF!</definedName>
    <definedName name="PELLYLITRES">#REF!</definedName>
    <definedName name="PENALTYREVENUEVARIANCEMONTH" localSheetId="2">#REF!</definedName>
    <definedName name="PENALTYREVENUEVARIANCEMONTH" localSheetId="3">#REF!</definedName>
    <definedName name="PENALTYREVENUEVARIANCEMONTH">#REF!</definedName>
    <definedName name="PENALTYREVENUEVARIANCEPRIOR" localSheetId="2">#REF!</definedName>
    <definedName name="PENALTYREVENUEVARIANCEPRIOR" localSheetId="3">#REF!</definedName>
    <definedName name="PENALTYREVENUEVARIANCEPRIOR">#REF!</definedName>
    <definedName name="PENALTYREVENUEVARIANCEYEAR" localSheetId="3">#REF!</definedName>
    <definedName name="PENALTYREVENUEVARIANCEYEAR">#REF!</definedName>
    <definedName name="Pension">#REF!</definedName>
    <definedName name="Pension_Adjustment" localSheetId="3">#REF!</definedName>
    <definedName name="Pension_Adjustment">#REF!</definedName>
    <definedName name="Pension_Common" localSheetId="3">#REF!</definedName>
    <definedName name="Pension_Common">#REF!</definedName>
    <definedName name="Pension_Disco" localSheetId="3">#REF!</definedName>
    <definedName name="Pension_Disco">#REF!</definedName>
    <definedName name="Pension_Genco" localSheetId="3">#REF!</definedName>
    <definedName name="Pension_Genco">#REF!</definedName>
    <definedName name="Pension_Transmission" localSheetId="3">#REF!</definedName>
    <definedName name="Pension_Transmission">#REF!</definedName>
    <definedName name="PERCENT">#REF!</definedName>
    <definedName name="Perf_Shortfall" localSheetId="3">#REF!</definedName>
    <definedName name="Perf_Shortfall">#REF!</definedName>
    <definedName name="perftarget" localSheetId="3">#REF!</definedName>
    <definedName name="perftarget">#REF!</definedName>
    <definedName name="Period" localSheetId="3">#REF!</definedName>
    <definedName name="Period">#REF!</definedName>
    <definedName name="PERIODSETNAME1">#REF!</definedName>
    <definedName name="PERIODYEAR1">#REF!</definedName>
    <definedName name="PERSON">#N/A</definedName>
    <definedName name="Pg_1__Op_Hilites" localSheetId="2">#REF!</definedName>
    <definedName name="Pg_1__Op_Hilites" localSheetId="3">#REF!</definedName>
    <definedName name="Pg_1__Op_Hilites">#REF!</definedName>
    <definedName name="Pg_3__Sum_of_Ops__YTD_Actuals" localSheetId="3">#REF!</definedName>
    <definedName name="Pg_3__Sum_of_Ops__YTD_Actuals">#REF!</definedName>
    <definedName name="PHOT1">#N/A</definedName>
    <definedName name="PHOT2">#N/A</definedName>
    <definedName name="PopCache_GL_INTERFACE_REFERENCE7" localSheetId="2" hidden="1">#REF!</definedName>
    <definedName name="PopCache_GL_INTERFACE_REFERENCE7" localSheetId="3" hidden="1">#REF!</definedName>
    <definedName name="PopCache_GL_INTERFACE_REFERENCE7" hidden="1">#REF!</definedName>
    <definedName name="PPPP" localSheetId="3">#REF!</definedName>
    <definedName name="PPPP">#REF!</definedName>
    <definedName name="PRINT">#N/A</definedName>
    <definedName name="_xlnm.Print_Area" localSheetId="2">'AEY FPV 2024'!$A$1:$O$57</definedName>
    <definedName name="_xlnm.Print_Area" localSheetId="0">'FPVA Balance'!$A$1:$U$26</definedName>
    <definedName name="_xlnm.Print_Area" localSheetId="1">'YEC FPV 2024'!$B$1:$O$209</definedName>
    <definedName name="_xlnm.Print_Area" localSheetId="3">'YEC Secondary Sales'!$A$1:$G$22</definedName>
    <definedName name="_xlnm.Print_Area">#REF!</definedName>
    <definedName name="Print_Area_MI" localSheetId="2">#REF!</definedName>
    <definedName name="Print_Area_MI" localSheetId="1">'YEC FPV 2024'!$F$2:$O$9</definedName>
    <definedName name="Print_Area_MI" localSheetId="3">#REF!</definedName>
    <definedName name="Print_Area_MI">#REF!</definedName>
    <definedName name="Print_area1">#REF!</definedName>
    <definedName name="Print_Constr">#REF!</definedName>
    <definedName name="_xlnm.Print_Titles" localSheetId="0">'FPVA Balance'!$1:$5</definedName>
    <definedName name="Print_variance_column" localSheetId="2">#REF!</definedName>
    <definedName name="Print_variance_column" localSheetId="3">#REF!</definedName>
    <definedName name="Print_variance_column">#REF!</definedName>
    <definedName name="PRINTALLOT">#N/A</definedName>
    <definedName name="printboth" localSheetId="2">#REF!,#REF!</definedName>
    <definedName name="printboth" localSheetId="3">#REF!,#REF!</definedName>
    <definedName name="printboth">#REF!,#REF!</definedName>
    <definedName name="PRINTCAPPY1">#N/A</definedName>
    <definedName name="PRINTCAPPY2">#N/A</definedName>
    <definedName name="Printer___High_cost" localSheetId="2">#REF!</definedName>
    <definedName name="Printer___High_cost" localSheetId="3">#REF!</definedName>
    <definedName name="Printer___High_cost">#REF!</definedName>
    <definedName name="Printer___High_num" localSheetId="2">#REF!</definedName>
    <definedName name="Printer___High_num" localSheetId="3">#REF!</definedName>
    <definedName name="Printer___High_num">#REF!</definedName>
    <definedName name="Printer___Low_cost" localSheetId="2">#REF!</definedName>
    <definedName name="Printer___Low_cost" localSheetId="3">#REF!</definedName>
    <definedName name="Printer___Low_cost">#REF!</definedName>
    <definedName name="Printer___Low_num" localSheetId="3">#REF!</definedName>
    <definedName name="Printer___Low_num">#REF!</definedName>
    <definedName name="Printer___Standard_cost" localSheetId="3">#REF!</definedName>
    <definedName name="Printer___Standard_cost">#REF!</definedName>
    <definedName name="Printer___Standard_num" localSheetId="3">#REF!</definedName>
    <definedName name="Printer___Standard_num">#REF!</definedName>
    <definedName name="PRINTFINANCIAL">#N/A</definedName>
    <definedName name="PRINTO_M">#N/A</definedName>
    <definedName name="PRINTO_MPY1">#N/A</definedName>
    <definedName name="PRINTO_MPY2">#N/A</definedName>
    <definedName name="printpages" localSheetId="2">#REF!,#REF!</definedName>
    <definedName name="printpages" localSheetId="3">#REF!,#REF!</definedName>
    <definedName name="printpages">#REF!,#REF!</definedName>
    <definedName name="PRINTREVENUE">#N/A</definedName>
    <definedName name="PRINTSUMPY">#N/A</definedName>
    <definedName name="PRINTTOTAL">#N/A</definedName>
    <definedName name="Proj55156" localSheetId="2">#REF!</definedName>
    <definedName name="Proj55156" localSheetId="3">#REF!</definedName>
    <definedName name="Proj55156">#REF!</definedName>
    <definedName name="Proj55156." localSheetId="2">#REF!</definedName>
    <definedName name="Proj55156." localSheetId="3">#REF!</definedName>
    <definedName name="Proj55156.">#REF!</definedName>
    <definedName name="project_charge_number">#REF!</definedName>
    <definedName name="Project_Insurance">#REF!</definedName>
    <definedName name="Project_Name">#REF!</definedName>
    <definedName name="ProjectDays">#REF!</definedName>
    <definedName name="ProjectDuration">#REF!</definedName>
    <definedName name="ProjT12786" localSheetId="2">#REF!</definedName>
    <definedName name="ProjT12786" localSheetId="3">#REF!</definedName>
    <definedName name="ProjT12786">#REF!</definedName>
    <definedName name="prt_diesel_I_y0">#REF!</definedName>
    <definedName name="prt_diesel_I_y1">#REF!</definedName>
    <definedName name="prt_diesel_I_y2">#REF!</definedName>
    <definedName name="prt_diesel_II_y0">#REF!</definedName>
    <definedName name="prt_diesel_II_y1">#REF!</definedName>
    <definedName name="prt_diesel_II_y2">#REF!</definedName>
    <definedName name="prt_diesel_III_y0">#REF!</definedName>
    <definedName name="prt_diesel_III_y1">#REF!</definedName>
    <definedName name="prt_diesel_III_y2">#REF!</definedName>
    <definedName name="prt_hyd_diesel_y0">#REF!</definedName>
    <definedName name="prt_hyd_diesel_y1">#REF!</definedName>
    <definedName name="prt_hyd_diesel_y2">#REF!</definedName>
    <definedName name="prt_system_y0">#REF!</definedName>
    <definedName name="prt_system_y1">#REF!</definedName>
    <definedName name="prt_system_y2">#REF!</definedName>
    <definedName name="PSC2F">#N/A</definedName>
    <definedName name="PSC3O">#N/A</definedName>
    <definedName name="PSC3P">#N/A</definedName>
    <definedName name="PSC3T">#N/A</definedName>
    <definedName name="PSC5I">#N/A</definedName>
    <definedName name="PSC5T">#N/A</definedName>
    <definedName name="PSCOLDOM">#N/A</definedName>
    <definedName name="PSCOLDOMR">#N/A</definedName>
    <definedName name="ptd">#REF!</definedName>
    <definedName name="PUTT1">#N/A</definedName>
    <definedName name="PUTT2">#N/A</definedName>
    <definedName name="PYSlaveLake" localSheetId="2">#REF!</definedName>
    <definedName name="PYSlaveLake" localSheetId="3">#REF!</definedName>
    <definedName name="PYSlaveLake">#REF!</definedName>
    <definedName name="PYTOTALS">#N/A</definedName>
    <definedName name="q" localSheetId="2">#REF!</definedName>
    <definedName name="q" localSheetId="3">#REF!</definedName>
    <definedName name="q">#REF!</definedName>
    <definedName name="QuantitiesSub">#REF!</definedName>
    <definedName name="Query10">#REF!</definedName>
    <definedName name="qwefgwer">#REF!</definedName>
    <definedName name="Range_Sub">#REF!</definedName>
    <definedName name="Rate_Table">#REF!</definedName>
    <definedName name="rateo">#REF!</definedName>
    <definedName name="Rates2003" localSheetId="3">#REF!</definedName>
    <definedName name="Rates2003">#REF!</definedName>
    <definedName name="Rates2004" localSheetId="3">#REF!</definedName>
    <definedName name="Rates2004">#REF!</definedName>
    <definedName name="ratew">#REF!</definedName>
    <definedName name="READONLYBACKCOLOUR1">#REF!</definedName>
    <definedName name="READWRITEBACKCOLOUR1">#REF!</definedName>
    <definedName name="reawr">#REF!</definedName>
    <definedName name="rebar">#REF!</definedName>
    <definedName name="reclass" localSheetId="3">#REF!</definedName>
    <definedName name="reclass">#REF!</definedName>
    <definedName name="Recover">#REF!</definedName>
    <definedName name="removal">#REF!</definedName>
    <definedName name="RemSpoilRate">#REF!</definedName>
    <definedName name="REPORT_ON_OPERATIONS">#REF!</definedName>
    <definedName name="REPORT_OPERATIONS">#REF!</definedName>
    <definedName name="Report_YTD_Actuals" localSheetId="3">#REF!</definedName>
    <definedName name="Report_YTD_Actuals">#REF!</definedName>
    <definedName name="REQUIREBUDGETJOURNALSFLAG1">#REF!</definedName>
    <definedName name="Resp_Code">#REF!</definedName>
    <definedName name="RESPONSIBILITYAPPLICATIONID1">#REF!</definedName>
    <definedName name="RESPONSIBILITYID1">#REF!</definedName>
    <definedName name="RESPONSIBILITYNAME1">#REF!</definedName>
    <definedName name="RespTable" localSheetId="3">#REF!</definedName>
    <definedName name="RespTable">#REF!</definedName>
    <definedName name="RespTable2" localSheetId="3">#REF!</definedName>
    <definedName name="RespTable2">#REF!</definedName>
    <definedName name="RET">#REF!</definedName>
    <definedName name="ret_earnings">#REF!</definedName>
    <definedName name="Retention">#REF!</definedName>
    <definedName name="rettotal">#REF!</definedName>
    <definedName name="REV">#N/A</definedName>
    <definedName name="REVENUE">#N/A</definedName>
    <definedName name="REVENUES" localSheetId="2">#REF!</definedName>
    <definedName name="REVENUES" localSheetId="3">#N/A</definedName>
    <definedName name="REVENUES">#REF!</definedName>
    <definedName name="RevNumber">#REF!</definedName>
    <definedName name="ridera2" localSheetId="3">#REF!</definedName>
    <definedName name="ridera2">#REF!</definedName>
    <definedName name="RiderFDetail" localSheetId="0">'FPVA Balance'!#REF!</definedName>
    <definedName name="RiderFSummary" localSheetId="0">'FPVA Balance'!#REF!</definedName>
    <definedName name="riderj">#REF!</definedName>
    <definedName name="RiderJForecast">#REF!</definedName>
    <definedName name="RiderPole">#REF!</definedName>
    <definedName name="RidersGST2008">#REF!</definedName>
    <definedName name="RJE_2000_PG1">#REF!</definedName>
    <definedName name="RJE_2000_PG2">#REF!</definedName>
    <definedName name="RNEW1">#N/A</definedName>
    <definedName name="RNEW2">#N/A</definedName>
    <definedName name="RNEW2F">#N/A</definedName>
    <definedName name="RNEWIND">#N/A</definedName>
    <definedName name="RNEWOLDOM">#N/A</definedName>
    <definedName name="RNEWOLDOMR">#N/A</definedName>
    <definedName name="RNEWPE">#N/A</definedName>
    <definedName name="RNEWPF">#N/A</definedName>
    <definedName name="RNEWTERM">#N/A</definedName>
    <definedName name="RockFooting">#REF!</definedName>
    <definedName name="rolling" localSheetId="2">#REF!</definedName>
    <definedName name="rolling" localSheetId="3">#REF!</definedName>
    <definedName name="rolling">#REF!</definedName>
    <definedName name="ROSS_" localSheetId="2">#REF!</definedName>
    <definedName name="ROSS_" localSheetId="0">#REF!</definedName>
    <definedName name="ROSS_" localSheetId="1">'YEC FPV 2024'!#REF!</definedName>
    <definedName name="ROSS_" localSheetId="3">#REF!</definedName>
    <definedName name="ROSS_">#REF!</definedName>
    <definedName name="ROSSKWHR" localSheetId="2">#REF!</definedName>
    <definedName name="ROSSKWHR" localSheetId="0">#REF!</definedName>
    <definedName name="ROSSKWHR" localSheetId="1">'YEC FPV 2024'!#REF!</definedName>
    <definedName name="ROSSKWHR" localSheetId="3">#REF!</definedName>
    <definedName name="ROSSKWHR">#REF!</definedName>
    <definedName name="ROWSTOUPLOAD1">#REF!</definedName>
    <definedName name="rp930je" localSheetId="0">#REF!</definedName>
    <definedName name="rp930je" localSheetId="1">#REF!</definedName>
    <definedName name="rp930je">#REF!</definedName>
    <definedName name="RPTDATE">#REF!</definedName>
    <definedName name="RR3O">#N/A</definedName>
    <definedName name="RR3P">#N/A</definedName>
    <definedName name="RR3T">#N/A</definedName>
    <definedName name="RR5I">#N/A</definedName>
    <definedName name="RR5T">#N/A</definedName>
    <definedName name="rrrr">#REF!</definedName>
    <definedName name="rt11dc1" localSheetId="3">#REF!</definedName>
    <definedName name="rt11dc1">#REF!</definedName>
    <definedName name="rt11de1" localSheetId="3">#REF!</definedName>
    <definedName name="rt11de1">#REF!</definedName>
    <definedName name="rt11ge1" localSheetId="3">#REF!</definedName>
    <definedName name="rt11ge1">#REF!</definedName>
    <definedName name="rt11sc1" localSheetId="3">#REF!</definedName>
    <definedName name="rt11sc1">#REF!</definedName>
    <definedName name="rt11te1" localSheetId="3">#REF!</definedName>
    <definedName name="rt11te1">#REF!</definedName>
    <definedName name="rt21dc1" localSheetId="3">#REF!</definedName>
    <definedName name="rt21dc1">#REF!</definedName>
    <definedName name="rt21dd1" localSheetId="3">#REF!</definedName>
    <definedName name="rt21dd1">#REF!</definedName>
    <definedName name="rt21de1" localSheetId="3">#REF!</definedName>
    <definedName name="rt21de1">#REF!</definedName>
    <definedName name="rt21de2" localSheetId="3">#REF!</definedName>
    <definedName name="rt21de2">#REF!</definedName>
    <definedName name="rt21ge1" localSheetId="3">#REF!</definedName>
    <definedName name="rt21ge1">#REF!</definedName>
    <definedName name="rt21ge2" localSheetId="3">#REF!</definedName>
    <definedName name="rt21ge2">#REF!</definedName>
    <definedName name="rt21sc1" localSheetId="3">#REF!</definedName>
    <definedName name="rt21sc1">#REF!</definedName>
    <definedName name="rt21sd1" localSheetId="3">#REF!</definedName>
    <definedName name="rt21sd1">#REF!</definedName>
    <definedName name="rt21tc1" localSheetId="3">#REF!</definedName>
    <definedName name="rt21tc1">#REF!</definedName>
    <definedName name="rt21td1" localSheetId="3">#REF!</definedName>
    <definedName name="rt21td1">#REF!</definedName>
    <definedName name="rt21te1" localSheetId="3">#REF!</definedName>
    <definedName name="rt21te1">#REF!</definedName>
    <definedName name="rt21te2" localSheetId="3">#REF!</definedName>
    <definedName name="rt21te2">#REF!</definedName>
    <definedName name="rt22dc1" localSheetId="3">#REF!</definedName>
    <definedName name="rt22dc1">#REF!</definedName>
    <definedName name="rt22dd1" localSheetId="3">#REF!</definedName>
    <definedName name="rt22dd1">#REF!</definedName>
    <definedName name="rt22de1" localSheetId="3">#REF!</definedName>
    <definedName name="rt22de1">#REF!</definedName>
    <definedName name="rt22de2" localSheetId="3">#REF!</definedName>
    <definedName name="rt22de2">#REF!</definedName>
    <definedName name="rt22ge1" localSheetId="3">#REF!</definedName>
    <definedName name="rt22ge1">#REF!</definedName>
    <definedName name="rt22ge2" localSheetId="3">#REF!</definedName>
    <definedName name="rt22ge2">#REF!</definedName>
    <definedName name="rt22sc1" localSheetId="3">#REF!</definedName>
    <definedName name="rt22sc1">#REF!</definedName>
    <definedName name="rt22sd1" localSheetId="3">#REF!</definedName>
    <definedName name="rt22sd1">#REF!</definedName>
    <definedName name="rt22tc1" localSheetId="3">#REF!</definedName>
    <definedName name="rt22tc1">#REF!</definedName>
    <definedName name="rt22td1" localSheetId="3">#REF!</definedName>
    <definedName name="rt22td1">#REF!</definedName>
    <definedName name="rt22te1" localSheetId="3">#REF!</definedName>
    <definedName name="rt22te1">#REF!</definedName>
    <definedName name="rt22te2" localSheetId="3">#REF!</definedName>
    <definedName name="rt22te2">#REF!</definedName>
    <definedName name="rt25dc1" localSheetId="3">#REF!</definedName>
    <definedName name="rt25dc1">#REF!</definedName>
    <definedName name="rt25dd1" localSheetId="3">#REF!</definedName>
    <definedName name="rt25dd1">#REF!</definedName>
    <definedName name="rt25de1" localSheetId="3">#REF!</definedName>
    <definedName name="rt25de1">#REF!</definedName>
    <definedName name="rt25de2" localSheetId="3">#REF!</definedName>
    <definedName name="rt25de2">#REF!</definedName>
    <definedName name="rt25ge1" localSheetId="3">#REF!</definedName>
    <definedName name="rt25ge1">#REF!</definedName>
    <definedName name="rt25ge2" localSheetId="3">#REF!</definedName>
    <definedName name="rt25ge2">#REF!</definedName>
    <definedName name="rt25tc1" localSheetId="3">#REF!</definedName>
    <definedName name="rt25tc1">#REF!</definedName>
    <definedName name="rt25td1" localSheetId="3">#REF!</definedName>
    <definedName name="rt25td1">#REF!</definedName>
    <definedName name="rt25te1" localSheetId="3">#REF!</definedName>
    <definedName name="rt25te1">#REF!</definedName>
    <definedName name="rt25te2" localSheetId="3">#REF!</definedName>
    <definedName name="rt25te2">#REF!</definedName>
    <definedName name="rt26dc1" localSheetId="3">#REF!</definedName>
    <definedName name="rt26dc1">#REF!</definedName>
    <definedName name="rt26dd1" localSheetId="3">#REF!</definedName>
    <definedName name="rt26dd1">#REF!</definedName>
    <definedName name="rt31ddd1" localSheetId="3">#REF!</definedName>
    <definedName name="rt31ddd1">#REF!</definedName>
    <definedName name="rt31ddd2" localSheetId="3">#REF!</definedName>
    <definedName name="rt31ddd2">#REF!</definedName>
    <definedName name="rt31dde1" localSheetId="3">#REF!</definedName>
    <definedName name="rt31dde1">#REF!</definedName>
    <definedName name="rt31dde2" localSheetId="3">#REF!</definedName>
    <definedName name="rt31dde2">#REF!</definedName>
    <definedName name="rt31dge1" localSheetId="3">#REF!</definedName>
    <definedName name="rt31dge1">#REF!</definedName>
    <definedName name="rt31dge2" localSheetId="3">#REF!</definedName>
    <definedName name="rt31dge2">#REF!</definedName>
    <definedName name="rt31dsd1" localSheetId="3">#REF!</definedName>
    <definedName name="rt31dsd1">#REF!</definedName>
    <definedName name="rt31dsd2" localSheetId="3">#REF!</definedName>
    <definedName name="rt31dsd2">#REF!</definedName>
    <definedName name="rt31dtd1" localSheetId="3">#REF!</definedName>
    <definedName name="rt31dtd1">#REF!</definedName>
    <definedName name="rt31dtd2" localSheetId="3">#REF!</definedName>
    <definedName name="rt31dtd2">#REF!</definedName>
    <definedName name="rt31dte1" localSheetId="3">#REF!</definedName>
    <definedName name="rt31dte1">#REF!</definedName>
    <definedName name="rt31dte2" localSheetId="3">#REF!</definedName>
    <definedName name="rt31dte2">#REF!</definedName>
    <definedName name="rt31tdd1" localSheetId="3">#REF!</definedName>
    <definedName name="rt31tdd1">#REF!</definedName>
    <definedName name="rt31tdd2" localSheetId="3">#REF!</definedName>
    <definedName name="rt31tdd2">#REF!</definedName>
    <definedName name="rt31tde1" localSheetId="3">#REF!</definedName>
    <definedName name="rt31tde1">#REF!</definedName>
    <definedName name="rt31tde2" localSheetId="3">#REF!</definedName>
    <definedName name="rt31tde2">#REF!</definedName>
    <definedName name="rt31tge1" localSheetId="3">#REF!</definedName>
    <definedName name="rt31tge1">#REF!</definedName>
    <definedName name="rt31tge2" localSheetId="3">#REF!</definedName>
    <definedName name="rt31tge2">#REF!</definedName>
    <definedName name="rt31tsd1" localSheetId="3">#REF!</definedName>
    <definedName name="rt31tsd1">#REF!</definedName>
    <definedName name="rt31tsd2" localSheetId="3">#REF!</definedName>
    <definedName name="rt31tsd2">#REF!</definedName>
    <definedName name="rt31ttd1" localSheetId="3">#REF!</definedName>
    <definedName name="rt31ttd1">#REF!</definedName>
    <definedName name="rt31ttd2" localSheetId="3">#REF!</definedName>
    <definedName name="rt31ttd2">#REF!</definedName>
    <definedName name="rt31tte1" localSheetId="3">#REF!</definedName>
    <definedName name="rt31tte1">#REF!</definedName>
    <definedName name="rt31tte2" localSheetId="3">#REF!</definedName>
    <definedName name="rt31tte2">#REF!</definedName>
    <definedName name="rt32dd1" localSheetId="3">#REF!</definedName>
    <definedName name="rt32dd1">#REF!</definedName>
    <definedName name="rt32dd2" localSheetId="3">#REF!</definedName>
    <definedName name="rt32dd2">#REF!</definedName>
    <definedName name="rt32de1" localSheetId="3">#REF!</definedName>
    <definedName name="rt32de1">#REF!</definedName>
    <definedName name="rt32de2" localSheetId="3">#REF!</definedName>
    <definedName name="rt32de2">#REF!</definedName>
    <definedName name="rt32ge1" localSheetId="3">#REF!</definedName>
    <definedName name="rt32ge1">#REF!</definedName>
    <definedName name="rt32ge2" localSheetId="3">#REF!</definedName>
    <definedName name="rt32ge2">#REF!</definedName>
    <definedName name="rt32sd1" localSheetId="3">#REF!</definedName>
    <definedName name="rt32sd1">#REF!</definedName>
    <definedName name="rt32sd2" localSheetId="3">#REF!</definedName>
    <definedName name="rt32sd2">#REF!</definedName>
    <definedName name="rt32td1" localSheetId="3">#REF!</definedName>
    <definedName name="rt32td1">#REF!</definedName>
    <definedName name="rt32td2" localSheetId="3">#REF!</definedName>
    <definedName name="rt32td2">#REF!</definedName>
    <definedName name="rt32te1" localSheetId="3">#REF!</definedName>
    <definedName name="rt32te1">#REF!</definedName>
    <definedName name="rt32te2" localSheetId="3">#REF!</definedName>
    <definedName name="rt32te2">#REF!</definedName>
    <definedName name="rt33ge1" localSheetId="3">#REF!</definedName>
    <definedName name="rt33ge1">#REF!</definedName>
    <definedName name="rt33ge2" localSheetId="3">#REF!</definedName>
    <definedName name="rt33ge2">#REF!</definedName>
    <definedName name="rt33sc1" localSheetId="3">#REF!</definedName>
    <definedName name="rt33sc1">#REF!</definedName>
    <definedName name="rt33se1" localSheetId="3">#REF!</definedName>
    <definedName name="rt33se1">#REF!</definedName>
    <definedName name="rt33se2" localSheetId="3">#REF!</definedName>
    <definedName name="rt33se2">#REF!</definedName>
    <definedName name="rt33tc1" localSheetId="3">#REF!</definedName>
    <definedName name="rt33tc1">#REF!</definedName>
    <definedName name="rt33te1" localSheetId="3">#REF!</definedName>
    <definedName name="rt33te1">#REF!</definedName>
    <definedName name="rt33te2" localSheetId="3">#REF!</definedName>
    <definedName name="rt33te2">#REF!</definedName>
    <definedName name="rt38ge1" localSheetId="3">#REF!</definedName>
    <definedName name="rt38ge1">#REF!</definedName>
    <definedName name="rt38ge2" localSheetId="3">#REF!</definedName>
    <definedName name="rt38ge2">#REF!</definedName>
    <definedName name="rt41dc1" localSheetId="3">#REF!</definedName>
    <definedName name="rt41dc1">#REF!</definedName>
    <definedName name="rt41dd1" localSheetId="3">#REF!</definedName>
    <definedName name="rt41dd1">#REF!</definedName>
    <definedName name="rt41de1" localSheetId="3">#REF!</definedName>
    <definedName name="rt41de1">#REF!</definedName>
    <definedName name="rt41de2" localSheetId="3">#REF!</definedName>
    <definedName name="rt41de2">#REF!</definedName>
    <definedName name="rt41ge1" localSheetId="3">#REF!</definedName>
    <definedName name="rt41ge1">#REF!</definedName>
    <definedName name="rt41ge2" localSheetId="3">#REF!</definedName>
    <definedName name="rt41ge2">#REF!</definedName>
    <definedName name="rt41sc1" localSheetId="3">#REF!</definedName>
    <definedName name="rt41sc1">#REF!</definedName>
    <definedName name="rt41sd1" localSheetId="3">#REF!</definedName>
    <definedName name="rt41sd1">#REF!</definedName>
    <definedName name="rt41tc1" localSheetId="3">#REF!</definedName>
    <definedName name="rt41tc1">#REF!</definedName>
    <definedName name="rt41td1" localSheetId="3">#REF!</definedName>
    <definedName name="rt41td1">#REF!</definedName>
    <definedName name="rt41te1" localSheetId="3">#REF!</definedName>
    <definedName name="rt41te1">#REF!</definedName>
    <definedName name="rt41te2" localSheetId="3">#REF!</definedName>
    <definedName name="rt41te2">#REF!</definedName>
    <definedName name="rt51dc1" localSheetId="3">#REF!</definedName>
    <definedName name="rt51dc1">#REF!</definedName>
    <definedName name="rt51dd1" localSheetId="3">#REF!</definedName>
    <definedName name="rt51dd1">#REF!</definedName>
    <definedName name="rt51de1" localSheetId="3">#REF!</definedName>
    <definedName name="rt51de1">#REF!</definedName>
    <definedName name="rt51de2" localSheetId="3">#REF!</definedName>
    <definedName name="rt51de2">#REF!</definedName>
    <definedName name="rt51ge1" localSheetId="3">#REF!</definedName>
    <definedName name="rt51ge1">#REF!</definedName>
    <definedName name="rt51ge2" localSheetId="3">#REF!</definedName>
    <definedName name="rt51ge2">#REF!</definedName>
    <definedName name="rt51sc1" localSheetId="3">#REF!</definedName>
    <definedName name="rt51sc1">#REF!</definedName>
    <definedName name="rt51sd1" localSheetId="3">#REF!</definedName>
    <definedName name="rt51sd1">#REF!</definedName>
    <definedName name="rt51tc1" localSheetId="3">#REF!</definedName>
    <definedName name="rt51tc1">#REF!</definedName>
    <definedName name="rt51td1" localSheetId="3">#REF!</definedName>
    <definedName name="rt51td1">#REF!</definedName>
    <definedName name="rt51te1" localSheetId="3">#REF!</definedName>
    <definedName name="rt51te1">#REF!</definedName>
    <definedName name="rt51te2" localSheetId="3">#REF!</definedName>
    <definedName name="rt51te2">#REF!</definedName>
    <definedName name="rt56dc1" localSheetId="3">#REF!</definedName>
    <definedName name="rt56dc1">#REF!</definedName>
    <definedName name="rt56dd1" localSheetId="3">#REF!</definedName>
    <definedName name="rt56dd1">#REF!</definedName>
    <definedName name="rt56de1" localSheetId="3">#REF!</definedName>
    <definedName name="rt56de1">#REF!</definedName>
    <definedName name="rt56de2" localSheetId="3">#REF!</definedName>
    <definedName name="rt56de2">#REF!</definedName>
    <definedName name="rt56ge1" localSheetId="3">#REF!</definedName>
    <definedName name="rt56ge1">#REF!</definedName>
    <definedName name="rt56ge2" localSheetId="3">#REF!</definedName>
    <definedName name="rt56ge2">#REF!</definedName>
    <definedName name="rt56sc1" localSheetId="3">#REF!</definedName>
    <definedName name="rt56sc1">#REF!</definedName>
    <definedName name="rt56sd1" localSheetId="3">#REF!</definedName>
    <definedName name="rt56sd1">#REF!</definedName>
    <definedName name="rt56tc1" localSheetId="3">#REF!</definedName>
    <definedName name="rt56tc1">#REF!</definedName>
    <definedName name="rt56td1" localSheetId="3">#REF!</definedName>
    <definedName name="rt56td1">#REF!</definedName>
    <definedName name="rt56te1" localSheetId="3">#REF!</definedName>
    <definedName name="rt56te1">#REF!</definedName>
    <definedName name="rt56te2" localSheetId="3">#REF!</definedName>
    <definedName name="rt56te2">#REF!</definedName>
    <definedName name="rt61dabcd1" localSheetId="3">#REF!</definedName>
    <definedName name="rt61dabcd1">#REF!</definedName>
    <definedName name="rt61gd1" localSheetId="3">#REF!</definedName>
    <definedName name="rt61gd1">#REF!</definedName>
    <definedName name="rt61td1" localSheetId="3">#REF!</definedName>
    <definedName name="rt61td1">#REF!</definedName>
    <definedName name="rt63dabced1" localSheetId="3">#REF!</definedName>
    <definedName name="rt63dabced1">#REF!</definedName>
    <definedName name="rt63gd1" localSheetId="3">#REF!</definedName>
    <definedName name="rt63gd1">#REF!</definedName>
    <definedName name="rt63td1" localSheetId="3">#REF!</definedName>
    <definedName name="rt63td1">#REF!</definedName>
    <definedName name="Rwvu.capdev2." hidden="1">#REF!,#REF!</definedName>
    <definedName name="s">#REF!</definedName>
    <definedName name="sadfsdf">#REF!</definedName>
    <definedName name="saf" hidden="1">{TRUE,TRUE,-1.25,-15.5,484.5,276.75,FALSE,TRUE,TRUE,TRUE,0,6,#N/A,412,#N/A,10.609375,23.9230769230769,1,FALSE,FALSE,3,TRUE,1,FALSE,100,"Swvu.capstats.","ACwvu.capstats.",#N/A,FALSE,FALSE,0.5,0.5,0.5,0.5,2,"","&amp;CPage &amp;P",FALSE,FALSE,FALSE,FALSE,1,95,#N/A,#N/A,"=R13C1:R430C13","=R1:R12",#N/A,#N/A,FALSE,FALSE,FALSE,1,65532,65532,FALSE,FALSE,TRUE,TRUE,TRUE}</definedName>
    <definedName name="safdgasdf">#REF!</definedName>
    <definedName name="Sales2008">#REF!</definedName>
    <definedName name="Salesforecastdollars">#REF!</definedName>
    <definedName name="SalesforecastKWh">#REF!</definedName>
    <definedName name="SALESREVENUEVARIANCEPRIOR" localSheetId="3">#REF!</definedName>
    <definedName name="SALESREVENUEVARIANCEPRIOR">#REF!</definedName>
    <definedName name="SALESREVENUEVARIANCEPRIOR1" localSheetId="3">#REF!</definedName>
    <definedName name="SALESREVENUEVARIANCEPRIOR1">#REF!</definedName>
    <definedName name="savetonet" localSheetId="3">#REF!</definedName>
    <definedName name="savetonet">#REF!</definedName>
    <definedName name="SCCP">#REF!</definedName>
    <definedName name="SCCP_BP_Input" localSheetId="3">#REF!</definedName>
    <definedName name="SCCP_BP_Input">#REF!</definedName>
    <definedName name="scenario">OFFSET(#REF!,0,0,#REF!,1)</definedName>
    <definedName name="SCFP_BACKUP">#REF!</definedName>
    <definedName name="SCFP_Business_Plan" localSheetId="3">#REF!</definedName>
    <definedName name="SCFP_Business_Plan">#REF!</definedName>
    <definedName name="SCFP_explanations">#REF!</definedName>
    <definedName name="SCFP_PG1">#REF!</definedName>
    <definedName name="SCFP_PG2">#REF!</definedName>
    <definedName name="Sch2OMDetail">#REF!</definedName>
    <definedName name="Schedule_11.1">#REF!</definedName>
    <definedName name="Schedule_11.10">#REF!</definedName>
    <definedName name="Schedule_11.11">#REF!</definedName>
    <definedName name="Schedule_11.12">#REF!</definedName>
    <definedName name="Schedule_11.13">#REF!</definedName>
    <definedName name="Schedule_11.14">#REF!</definedName>
    <definedName name="Schedule_11.15">#REF!</definedName>
    <definedName name="Schedule_11.16">#REF!</definedName>
    <definedName name="Schedule_11.17">#REF!</definedName>
    <definedName name="Schedule_11.18">#REF!</definedName>
    <definedName name="Schedule_11.19">#REF!</definedName>
    <definedName name="Schedule_11.2">#REF!</definedName>
    <definedName name="Schedule_11.20">#REF!</definedName>
    <definedName name="Schedule_11.21">#REF!</definedName>
    <definedName name="Schedule_11.22">#REF!</definedName>
    <definedName name="Schedule_11.23">#REF!</definedName>
    <definedName name="Schedule_11.24">#REF!</definedName>
    <definedName name="Schedule_11.25">#REF!</definedName>
    <definedName name="Schedule_11.26">#REF!</definedName>
    <definedName name="Schedule_11.27">#REF!</definedName>
    <definedName name="Schedule_11.28">#REF!</definedName>
    <definedName name="Schedule_11.29">#REF!</definedName>
    <definedName name="Schedule_11.3">#REF!</definedName>
    <definedName name="Schedule_11.4">#REF!</definedName>
    <definedName name="Schedule_11.5">#REF!</definedName>
    <definedName name="Schedule_11.6">#REF!</definedName>
    <definedName name="Schedule_11.7">#REF!</definedName>
    <definedName name="Schedule_11.8">#REF!</definedName>
    <definedName name="Schedule_11.9">#REF!</definedName>
    <definedName name="Schedule10B1">#REF!</definedName>
    <definedName name="Schedule10B2">#REF!</definedName>
    <definedName name="Schedule10B3">#REF!</definedName>
    <definedName name="Schedule10B4">#REF!</definedName>
    <definedName name="Schedule10B5">#REF!</definedName>
    <definedName name="Schedule10B6">#REF!</definedName>
    <definedName name="Schedule11B1">#REF!</definedName>
    <definedName name="Schedule11B2">#REF!</definedName>
    <definedName name="Schedule11B3">#REF!</definedName>
    <definedName name="Schedule11B4">#REF!</definedName>
    <definedName name="Schedule11B5">#REF!</definedName>
    <definedName name="Schedule12B1">#REF!</definedName>
    <definedName name="Schedule12B2">#REF!</definedName>
    <definedName name="Schedule13B1">#REF!</definedName>
    <definedName name="Schedule14B1">#REF!</definedName>
    <definedName name="Schedule14B2">#REF!</definedName>
    <definedName name="Schedule14B3">#REF!</definedName>
    <definedName name="Schedule15B1">#REF!</definedName>
    <definedName name="Schedule15B2">#REF!</definedName>
    <definedName name="Schedule15B3">#REF!</definedName>
    <definedName name="Schedule15B4">#REF!</definedName>
    <definedName name="Schedule15B5">#REF!</definedName>
    <definedName name="Schedule16B1">#REF!</definedName>
    <definedName name="Schedule16B2">#REF!</definedName>
    <definedName name="Schedule16B3">#REF!</definedName>
    <definedName name="Schedule16B4">#REF!</definedName>
    <definedName name="Schedule16B5">#REF!</definedName>
    <definedName name="Schedule17B1">#REF!</definedName>
    <definedName name="Schedule17B2">#REF!</definedName>
    <definedName name="Schedule17B3">#REF!</definedName>
    <definedName name="Schedule17B4" localSheetId="3">#REF!</definedName>
    <definedName name="Schedule17B4">#REF!</definedName>
    <definedName name="Schedule17B5">#REF!</definedName>
    <definedName name="Schedule18B1">#REF!</definedName>
    <definedName name="Schedule19B1">#REF!</definedName>
    <definedName name="Schedule19B2">#REF!</definedName>
    <definedName name="Schedule19B3">#REF!</definedName>
    <definedName name="Schedule20B1">#REF!</definedName>
    <definedName name="Schedule20B2">#REF!</definedName>
    <definedName name="Schedule20B3">#REF!</definedName>
    <definedName name="Schedule20B4">#REF!</definedName>
    <definedName name="Schedule20B5">#REF!</definedName>
    <definedName name="Schedule20B6">#REF!</definedName>
    <definedName name="Schedule21B1">#REF!</definedName>
    <definedName name="Schedule21B2">#REF!</definedName>
    <definedName name="Schedule21B3">#REF!</definedName>
    <definedName name="Schedule21B4">#REF!</definedName>
    <definedName name="Schedule21B5">#REF!</definedName>
    <definedName name="Schedule22B1">#REF!</definedName>
    <definedName name="Schedule22B2">#REF!</definedName>
    <definedName name="Schedule22B3">#REF!</definedName>
    <definedName name="Schedule22B4">#REF!</definedName>
    <definedName name="Schedule22B5">#REF!</definedName>
    <definedName name="Schedule22B6">#REF!</definedName>
    <definedName name="Schedule22B7">#REF!</definedName>
    <definedName name="Schedule22B8">#REF!</definedName>
    <definedName name="Schedule23B1">#REF!</definedName>
    <definedName name="Schedule23B2">#REF!</definedName>
    <definedName name="Schedule24E1">#REF!</definedName>
    <definedName name="Schedule24E2">#REF!</definedName>
    <definedName name="Schedule24E3">#REF!</definedName>
    <definedName name="Schedule25B1">#REF!</definedName>
    <definedName name="Schedule25B2">#REF!</definedName>
    <definedName name="Schedule25B3">#REF!</definedName>
    <definedName name="Schedule26E1">#REF!</definedName>
    <definedName name="Schedule26E2">#REF!</definedName>
    <definedName name="Schedule26E3">#REF!</definedName>
    <definedName name="Schedule26E4">#REF!</definedName>
    <definedName name="Schedule26E5">#REF!</definedName>
    <definedName name="Schedule28B1">#REF!</definedName>
    <definedName name="Schedule28B2">#REF!</definedName>
    <definedName name="Schedule28B3">#REF!</definedName>
    <definedName name="Schedule29B1">#REF!</definedName>
    <definedName name="Schedule29B10">#REF!</definedName>
    <definedName name="Schedule30B1">#REF!</definedName>
    <definedName name="Schedule4B1">#REF!</definedName>
    <definedName name="Schedule4B2">#REF!</definedName>
    <definedName name="Schedule4B3">#REF!</definedName>
    <definedName name="Schedule4B5">#REF!</definedName>
    <definedName name="Schedule5B1">#REF!</definedName>
    <definedName name="Schedule5B2">#REF!</definedName>
    <definedName name="Schedule5B3">#REF!</definedName>
    <definedName name="Schedule5B4">#REF!</definedName>
    <definedName name="Schedule5B5">#REF!</definedName>
    <definedName name="Schedule6B1">#REF!</definedName>
    <definedName name="Schedule6B2">#REF!</definedName>
    <definedName name="Schedule6B3">#REF!</definedName>
    <definedName name="Schedule6B4">#REF!</definedName>
    <definedName name="Schedule6B5">#REF!</definedName>
    <definedName name="Schedule7B1">#REF!</definedName>
    <definedName name="Schedule7B2">#REF!</definedName>
    <definedName name="Schedule7B3">#REF!</definedName>
    <definedName name="Schedule7B4" localSheetId="3">#REF!</definedName>
    <definedName name="Schedule7B4">#REF!</definedName>
    <definedName name="Schedule7B5">#REF!</definedName>
    <definedName name="Schedule8B1">#REF!</definedName>
    <definedName name="Schedule9B1">#REF!</definedName>
    <definedName name="Schedule9B2">#REF!</definedName>
    <definedName name="Schedule9B3">#REF!</definedName>
    <definedName name="SCOTT">#REF!</definedName>
    <definedName name="sdd">#REF!</definedName>
    <definedName name="sdfawer">#REF!</definedName>
    <definedName name="sdfsdrr">#REF!</definedName>
    <definedName name="sdgggg">#REF!</definedName>
    <definedName name="sdqwqweqw">#REF!</definedName>
    <definedName name="Sec">#REF!</definedName>
    <definedName name="Secondpage">#REF!</definedName>
    <definedName name="SEG1_DIRECTION1">#REF!</definedName>
    <definedName name="SEG1_FROM1">#REF!</definedName>
    <definedName name="SEG1_SORT1">#REF!</definedName>
    <definedName name="SEG1_TO1">#REF!</definedName>
    <definedName name="SEG2_DIRECTION1">#REF!</definedName>
    <definedName name="SEG2_FROM1">#REF!</definedName>
    <definedName name="SEG2_SORT1">#REF!</definedName>
    <definedName name="SEG2_TO1">#REF!</definedName>
    <definedName name="SEG3_DIRECTION1">#REF!</definedName>
    <definedName name="SEG3_FROM1">#REF!</definedName>
    <definedName name="SEG3_SORT1">#REF!</definedName>
    <definedName name="SEG3_TO1">#REF!</definedName>
    <definedName name="SEG4_DIRECTION1">#REF!</definedName>
    <definedName name="SEG4_FROM1">#REF!</definedName>
    <definedName name="SEG4_SORT1">#REF!</definedName>
    <definedName name="SEG4_TO1">#REF!</definedName>
    <definedName name="SEG5_DIRECTION1">#REF!</definedName>
    <definedName name="SEG5_FROM1">#REF!</definedName>
    <definedName name="SEG5_SORT1">#REF!</definedName>
    <definedName name="SEG5_TO1">#REF!</definedName>
    <definedName name="SEG6_DIRECTION1">#REF!</definedName>
    <definedName name="SEG6_FROM1">#REF!</definedName>
    <definedName name="SEG6_SORT1">#REF!</definedName>
    <definedName name="SEG6_TO1">#REF!</definedName>
    <definedName name="Segmented_Summary" localSheetId="3">#REF!</definedName>
    <definedName name="Segmented_Summary">#REF!</definedName>
    <definedName name="sencount" hidden="1">2</definedName>
    <definedName name="sepmax" localSheetId="2">#REF!</definedName>
    <definedName name="sepmax" localSheetId="0">#REF!</definedName>
    <definedName name="sepmax">#REF!</definedName>
    <definedName name="SETOFBOOKSID1">#REF!</definedName>
    <definedName name="SETOFBOOKSNAME1">#REF!</definedName>
    <definedName name="SETUP">#REF!</definedName>
    <definedName name="SETUP_2">#REF!</definedName>
    <definedName name="sfgheruyetyujuetyue5tyebertyeuyuyjetyuetuy" hidden="1">#REF!</definedName>
    <definedName name="SGAPercentOfRevenues">#REF!</definedName>
    <definedName name="Significant_Income_Variances" localSheetId="3">#REF!</definedName>
    <definedName name="Significant_Income_Variances">#REF!</definedName>
    <definedName name="Slide_YTD_Actuals" localSheetId="3">#REF!</definedName>
    <definedName name="Slide_YTD_Actuals">#REF!</definedName>
    <definedName name="snare" localSheetId="3">#REF!</definedName>
    <definedName name="snare">#REF!</definedName>
    <definedName name="snare1" localSheetId="3">#REF!</definedName>
    <definedName name="snare1">#REF!</definedName>
    <definedName name="solver_rel1" hidden="1">2</definedName>
    <definedName name="SORT" localSheetId="2">#REF!</definedName>
    <definedName name="SORT" localSheetId="3">#REF!</definedName>
    <definedName name="SORT">#REF!</definedName>
    <definedName name="sort_area" localSheetId="3">#REF!</definedName>
    <definedName name="sort_area">#REF!</definedName>
    <definedName name="Span">#REF!</definedName>
    <definedName name="Specialized_Hardware" localSheetId="3">#REF!</definedName>
    <definedName name="Specialized_Hardware">#REF!</definedName>
    <definedName name="SquareFooting">#REF!</definedName>
    <definedName name="START">#N/A</definedName>
    <definedName name="STARTBUDGETPOST1">#REF!</definedName>
    <definedName name="StartColumnIndex" localSheetId="3">#REF!</definedName>
    <definedName name="StartColumnIndex">#REF!</definedName>
    <definedName name="StartColumnRowIndex" localSheetId="3">#REF!</definedName>
    <definedName name="StartColumnRowIndex">#REF!</definedName>
    <definedName name="STARTPERIODNAME1">#REF!</definedName>
    <definedName name="STARTPERIODNUM1">#REF!</definedName>
    <definedName name="STARTPERIODYEAR1">#REF!</definedName>
    <definedName name="StartRowLineItemIndex" localSheetId="3">#REF!</definedName>
    <definedName name="StartRowLineItemIndex">#REF!</definedName>
    <definedName name="Statement_of_Earnings" localSheetId="3">#REF!</definedName>
    <definedName name="Statement_of_Earnings">#REF!</definedName>
    <definedName name="Statement_of_Earnings_variances_explanations" localSheetId="3">#REF!</definedName>
    <definedName name="Statement_of_Earnings_variances_explanations">#REF!</definedName>
    <definedName name="STATUS">#REF!</definedName>
    <definedName name="StatusList" comment="Status of the appropriation and the stage the project is at.  Applies to Isolated Generation and Direct Assigned projects.">#REF!</definedName>
    <definedName name="STEWART_" localSheetId="2">#REF!</definedName>
    <definedName name="STEWART_" localSheetId="0">#REF!</definedName>
    <definedName name="STEWART_" localSheetId="1">'YEC FPV 2024'!#REF!</definedName>
    <definedName name="STEWART_" localSheetId="3">#REF!</definedName>
    <definedName name="STEWART_">#REF!</definedName>
    <definedName name="STEWARTKWHR" localSheetId="2">#REF!</definedName>
    <definedName name="STEWARTKWHR" localSheetId="0">#REF!</definedName>
    <definedName name="STEWARTKWHR" localSheetId="1">'YEC FPV 2024'!#REF!</definedName>
    <definedName name="STEWARTKWHR" localSheetId="3">#REF!</definedName>
    <definedName name="STEWARTKWHR">#REF!</definedName>
    <definedName name="STEWARTLITRES" localSheetId="2">#REF!</definedName>
    <definedName name="STEWARTLITRES" localSheetId="0">#REF!</definedName>
    <definedName name="STEWARTLITRES" localSheetId="1">'YEC FPV 2024'!#REF!</definedName>
    <definedName name="STEWARTLITRES" localSheetId="3">#REF!</definedName>
    <definedName name="STEWARTLITRES">#REF!</definedName>
    <definedName name="str">#REF!</definedName>
    <definedName name="Str_Dwg">#REF!</definedName>
    <definedName name="Stringing">#REF!</definedName>
    <definedName name="StripProdRate">#REF!</definedName>
    <definedName name="SUM">#REF!</definedName>
    <definedName name="SUMMARY" localSheetId="2">#REF!</definedName>
    <definedName name="SUMMARY" localSheetId="3">#REF!</definedName>
    <definedName name="SUMMARY">#REF!</definedName>
    <definedName name="supplied">#REF!,#REF!,#REF!,#REF!,#REF!,#REF!,#REF!,#REF!,#REF!</definedName>
    <definedName name="SWIFT_" localSheetId="2">#REF!</definedName>
    <definedName name="SWIFT_" localSheetId="0">#REF!</definedName>
    <definedName name="SWIFT_" localSheetId="1">'YEC FPV 2024'!#REF!</definedName>
    <definedName name="SWIFT_" localSheetId="3">#REF!</definedName>
    <definedName name="SWIFT_">#REF!</definedName>
    <definedName name="SWIFTKWHR" localSheetId="2">#REF!</definedName>
    <definedName name="SWIFTKWHR" localSheetId="0">#REF!</definedName>
    <definedName name="SWIFTKWHR" localSheetId="1">'YEC FPV 2024'!#REF!</definedName>
    <definedName name="SWIFTKWHR" localSheetId="3">#REF!</definedName>
    <definedName name="SWIFTKWHR">#REF!</definedName>
    <definedName name="SWIFTLITRES" localSheetId="2">#REF!</definedName>
    <definedName name="SWIFTLITRES" localSheetId="0">#REF!</definedName>
    <definedName name="SWIFTLITRES" localSheetId="1">'YEC FPV 2024'!#REF!</definedName>
    <definedName name="SWIFTLITRES" localSheetId="3">#REF!</definedName>
    <definedName name="SWIFTLITRES">#REF!</definedName>
    <definedName name="Swvu.capdev1." hidden="1">#REF!</definedName>
    <definedName name="Swvu.capdev2." hidden="1">#REF!</definedName>
    <definedName name="Swvu.cear." hidden="1">#REF!</definedName>
    <definedName name="T">#REF!</definedName>
    <definedName name="TABLE" localSheetId="2">#REF!</definedName>
    <definedName name="TABLE" localSheetId="0">#REF!</definedName>
    <definedName name="TABLE" localSheetId="1">'YEC FPV 2024'!#REF!</definedName>
    <definedName name="TABLE" localSheetId="3">#REF!</definedName>
    <definedName name="TABLE">#REF!</definedName>
    <definedName name="TableName">"Dummy"</definedName>
    <definedName name="tax_installments">#REF!</definedName>
    <definedName name="taxes">#REF!</definedName>
    <definedName name="TC">#REF!</definedName>
    <definedName name="Telecomm" localSheetId="2">#REF!,#REF!,#REF!,#REF!,#REF!,#REF!,#REF!,#REF!,#REF!</definedName>
    <definedName name="Telecomm" localSheetId="3">#REF!,#REF!,#REF!,#REF!,#REF!,#REF!,#REF!,#REF!,#REF!</definedName>
    <definedName name="Telecomm">#REF!,#REF!,#REF!,#REF!,#REF!,#REF!,#REF!,#REF!,#REF!</definedName>
    <definedName name="temp1">#REF!</definedName>
    <definedName name="temp2">#REF!</definedName>
    <definedName name="TERM">#N/A</definedName>
    <definedName name="TermDebtAmount">#REF!</definedName>
    <definedName name="TermDebtAmPeriodYears">#REF!</definedName>
    <definedName name="TermDebtPayments">#REF!</definedName>
    <definedName name="TermDebtRate">#REF!</definedName>
    <definedName name="Terminals_cost" localSheetId="2">#REF!</definedName>
    <definedName name="Terminals_cost" localSheetId="3">#REF!</definedName>
    <definedName name="Terminals_cost">#REF!</definedName>
    <definedName name="Terminals_num" localSheetId="2">#REF!</definedName>
    <definedName name="Terminals_num" localSheetId="3">#REF!</definedName>
    <definedName name="Terminals_num">#REF!</definedName>
    <definedName name="TERPY1">#N/A</definedName>
    <definedName name="TERPY2">#N/A</definedName>
    <definedName name="TEST" localSheetId="2">#REF!</definedName>
    <definedName name="TEST" localSheetId="0">#REF!</definedName>
    <definedName name="TEST" localSheetId="1">'YEC FPV 2024'!#REF!</definedName>
    <definedName name="TEST" localSheetId="3">#REF!</definedName>
    <definedName name="TEST">#REF!</definedName>
    <definedName name="TITLE" localSheetId="2">#REF!</definedName>
    <definedName name="TITLE" localSheetId="3">#REF!</definedName>
    <definedName name="TITLE">#REF!</definedName>
    <definedName name="Title_draft">#REF!</definedName>
    <definedName name="TL_K">#REF!</definedName>
    <definedName name="TOdepall">#REF!</definedName>
    <definedName name="TOforeall">#REF!</definedName>
    <definedName name="TOP">#REF!</definedName>
    <definedName name="TOT">#REF!</definedName>
    <definedName name="TOT0009">#REF!</definedName>
    <definedName name="TOT0009_11_12">#REF!</definedName>
    <definedName name="TOT0009_11_12_113" localSheetId="2">#REF!,#REF!,#REF!</definedName>
    <definedName name="TOT0009_11_12_113" localSheetId="3">#REF!,#REF!,#REF!</definedName>
    <definedName name="TOT0009_11_12_113">#REF!,#REF!,#REF!</definedName>
    <definedName name="TOT0011">#REF!</definedName>
    <definedName name="TOT0012">#REF!</definedName>
    <definedName name="TOT009_11_12_113">#REF!</definedName>
    <definedName name="TOT0099">#REF!</definedName>
    <definedName name="TOTAL">#REF!</definedName>
    <definedName name="TOTAL_CAPITAL" localSheetId="2">#REF!</definedName>
    <definedName name="TOTAL_CAPITAL" localSheetId="3">#REF!</definedName>
    <definedName name="TOTAL_CAPITAL">#REF!</definedName>
    <definedName name="Total_Distributed" localSheetId="2">#REF!</definedName>
    <definedName name="Total_Distributed" localSheetId="3">#REF!</definedName>
    <definedName name="Total_Distributed">#REF!</definedName>
    <definedName name="Total_Distribution">#REF!</definedName>
    <definedName name="Total_Hardware" localSheetId="2">#REF!</definedName>
    <definedName name="Total_Hardware" localSheetId="3">#REF!</definedName>
    <definedName name="Total_Hardware">#REF!</definedName>
    <definedName name="Total_Mainframe_Costs" localSheetId="3">#REF!</definedName>
    <definedName name="Total_Mainframe_Costs">#REF!</definedName>
    <definedName name="TOTAL_O_M" localSheetId="3">#REF!</definedName>
    <definedName name="TOTAL_O_M">#REF!</definedName>
    <definedName name="Total_O_M_project" localSheetId="3">#REF!</definedName>
    <definedName name="Total_O_M_project">#REF!</definedName>
    <definedName name="Total_Standard_Hardware" localSheetId="3">#REF!</definedName>
    <definedName name="Total_Standard_Hardware">#REF!</definedName>
    <definedName name="TOTALS">#N/A</definedName>
    <definedName name="TOUR1">#N/A</definedName>
    <definedName name="TOUR2">#N/A</definedName>
    <definedName name="TOUR2F">#N/A</definedName>
    <definedName name="TOUR3O">#N/A</definedName>
    <definedName name="TOUR3P">#N/A</definedName>
    <definedName name="TOUR3T">#N/A</definedName>
    <definedName name="TOUR4">#N/A</definedName>
    <definedName name="TOUR5">#N/A</definedName>
    <definedName name="TOUR5I">#N/A</definedName>
    <definedName name="TOUR5T">#N/A</definedName>
    <definedName name="TOUR6">#N/A</definedName>
    <definedName name="TOURCAPFIN">#N/A</definedName>
    <definedName name="TOURCAPIN">#N/A</definedName>
    <definedName name="TOURIND">#N/A</definedName>
    <definedName name="TOUROLDOM">#N/A</definedName>
    <definedName name="TOUROLDOMR">#N/A</definedName>
    <definedName name="TOURPE">#N/A</definedName>
    <definedName name="TOURPF">#N/A</definedName>
    <definedName name="TOURTERM">#N/A</definedName>
    <definedName name="Tower">#REF!</definedName>
    <definedName name="Training_Cost" localSheetId="3">#REF!</definedName>
    <definedName name="Training_Cost">#REF!</definedName>
    <definedName name="Trans" localSheetId="3">#REF!</definedName>
    <definedName name="Trans">#REF!</definedName>
    <definedName name="TRANSFER">#N/A</definedName>
    <definedName name="TransTotal" localSheetId="2">#REF!</definedName>
    <definedName name="TransTotal" localSheetId="3">#REF!</definedName>
    <definedName name="TransTotal">#REF!</definedName>
    <definedName name="TREV">#N/A</definedName>
    <definedName name="trout1" localSheetId="2">#REF!</definedName>
    <definedName name="trout1" localSheetId="3">#REF!</definedName>
    <definedName name="trout1">#REF!</definedName>
    <definedName name="ttlannualdiesel">#REF!</definedName>
    <definedName name="ttlannualeso">#REF!</definedName>
    <definedName name="ttlannualsales">#REF!</definedName>
    <definedName name="ttlretailsales9899">#REF!</definedName>
    <definedName name="ttlyecdiesel9899">#REF!</definedName>
    <definedName name="ttlyeceso9899">#REF!</definedName>
    <definedName name="TX00009_11_12" localSheetId="2">#REF!,#REF!,#REF!,#REF!,#REF!,#REF!</definedName>
    <definedName name="TX00009_11_12" localSheetId="3">#REF!,#REF!,#REF!,#REF!,#REF!,#REF!</definedName>
    <definedName name="TX00009_11_12">#REF!,#REF!,#REF!,#REF!,#REF!,#REF!</definedName>
    <definedName name="TX0001">#REF!,#REF!</definedName>
    <definedName name="TX0004">#REF!,#REF!</definedName>
    <definedName name="TX0009_11_12" localSheetId="2">#REF!,#REF!,#REF!,#REF!,#REF!</definedName>
    <definedName name="TX0009_11_12" localSheetId="3">#REF!,#REF!,#REF!,#REF!,#REF!</definedName>
    <definedName name="TX0009_11_12">#REF!,#REF!,#REF!,#REF!,#REF!</definedName>
    <definedName name="TX0009_11_12_113" localSheetId="2">#REF!,#REF!,#REF!,#REF!,#REF!,#REF!,#REF!,#REF!,#REF!,#REF!,#REF!,#REF!,#REF!,#REF!</definedName>
    <definedName name="TX0009_11_12_113" localSheetId="3">#REF!,#REF!,#REF!,#REF!,#REF!,#REF!,#REF!,#REF!,#REF!,#REF!,#REF!,#REF!,#REF!,#REF!</definedName>
    <definedName name="TX0009_11_12_113">#REF!,#REF!,#REF!,#REF!,#REF!,#REF!,#REF!,#REF!,#REF!,#REF!,#REF!,#REF!,#REF!,#REF!</definedName>
    <definedName name="uf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ons">#REF!</definedName>
    <definedName name="UPDATELOGICTYPE1">#REF!</definedName>
    <definedName name="Value">OFFSET(#REF!,0,0,#REF!,1)</definedName>
    <definedName name="ValueDate">#REF!</definedName>
    <definedName name="variance" localSheetId="2">#REF!</definedName>
    <definedName name="variance" localSheetId="3">#REF!</definedName>
    <definedName name="variance">#REF!</definedName>
    <definedName name="VARIANCES" localSheetId="2">#REF!</definedName>
    <definedName name="VARIANCES" localSheetId="3">#REF!</definedName>
    <definedName name="VARIANCES">#REF!</definedName>
    <definedName name="VDD" localSheetId="2">#REF!</definedName>
    <definedName name="VDD" localSheetId="3">#REF!</definedName>
    <definedName name="VDD">#REF!</definedName>
    <definedName name="VDT">#REF!</definedName>
    <definedName name="VehDep">#REF!</definedName>
    <definedName name="VEST">#REF!</definedName>
    <definedName name="View">OFFSET(#REF!,0,0,#REF!,1)</definedName>
    <definedName name="Voice___Long_Distance" localSheetId="2">#REF!</definedName>
    <definedName name="Voice___Long_Distance" localSheetId="3">#REF!</definedName>
    <definedName name="Voice___Long_Distance">#REF!</definedName>
    <definedName name="Voice_Lines_cost" localSheetId="3">#REF!</definedName>
    <definedName name="Voice_Lines_cost">#REF!</definedName>
    <definedName name="Voice_Lines_num" localSheetId="3">#REF!</definedName>
    <definedName name="Voice_Lines_num">#REF!</definedName>
    <definedName name="Voice_Mail_cost" localSheetId="3">#REF!</definedName>
    <definedName name="Voice_Mail_cost">#REF!</definedName>
    <definedName name="Voice_Mail_num" localSheetId="3">#REF!</definedName>
    <definedName name="Voice_Mail_num">#REF!</definedName>
    <definedName name="Voice_Sets_cost" localSheetId="3">#REF!</definedName>
    <definedName name="Voice_Sets_cost">#REF!</definedName>
    <definedName name="Voice_Sets_num" localSheetId="3">#REF!</definedName>
    <definedName name="Voice_Sets_num">#REF!</definedName>
    <definedName name="vvvv" localSheetId="0">#REF!</definedName>
    <definedName name="vvvv">#REF!</definedName>
    <definedName name="w" hidden="1">#REF!</definedName>
    <definedName name="w3aje" localSheetId="0">#REF!</definedName>
    <definedName name="w3aje" localSheetId="1">#REF!</definedName>
    <definedName name="w3aje">#REF!</definedName>
    <definedName name="WA">#REF!</definedName>
    <definedName name="WAA">#REF!</definedName>
    <definedName name="WAN" localSheetId="3">#REF!</definedName>
    <definedName name="WAN">#REF!</definedName>
    <definedName name="Warranty">#REF!</definedName>
    <definedName name="WATSON_" localSheetId="2">#REF!</definedName>
    <definedName name="WATSON_" localSheetId="0">#REF!</definedName>
    <definedName name="WATSON_" localSheetId="1">'YEC FPV 2024'!#REF!</definedName>
    <definedName name="WATSON_" localSheetId="3">#REF!</definedName>
    <definedName name="WATSON_">#REF!</definedName>
    <definedName name="WATSONKWHR" localSheetId="2">#REF!</definedName>
    <definedName name="WATSONKWHR" localSheetId="0">#REF!</definedName>
    <definedName name="WATSONKWHR" localSheetId="1">'YEC FPV 2024'!#REF!</definedName>
    <definedName name="WATSONKWHR" localSheetId="3">#REF!</definedName>
    <definedName name="WATSONKWHR">#REF!</definedName>
    <definedName name="WATSONLITRES" localSheetId="2">#REF!</definedName>
    <definedName name="WATSONLITRES" localSheetId="0">#REF!</definedName>
    <definedName name="WATSONLITRES" localSheetId="1">'YEC FPV 2024'!#REF!</definedName>
    <definedName name="WATSONLITRES" localSheetId="3">#REF!</definedName>
    <definedName name="WATSONLITRES">#REF!</definedName>
    <definedName name="WB">#REF!</definedName>
    <definedName name="WC">#REF!</definedName>
    <definedName name="WC_Tax">#REF!</definedName>
    <definedName name="WD">#REF!</definedName>
    <definedName name="WD2F">#N/A</definedName>
    <definedName name="WD3O">#N/A</definedName>
    <definedName name="WD3P">#N/A</definedName>
    <definedName name="WD3T">#N/A</definedName>
    <definedName name="WD5I">#N/A</definedName>
    <definedName name="WD5T">#N/A</definedName>
    <definedName name="WDIR1">#N/A</definedName>
    <definedName name="WDIR2">#N/A</definedName>
    <definedName name="WDIR2F">#N/A</definedName>
    <definedName name="WDIROLDOM">#N/A</definedName>
    <definedName name="WDIROLDOMR">#N/A</definedName>
    <definedName name="WE">#REF!</definedName>
    <definedName name="Wek_K">#REF!</definedName>
    <definedName name="wer">#REF!</definedName>
    <definedName name="werwe">#REF!</definedName>
    <definedName name="werwer">#REF!</definedName>
    <definedName name="what">#REF!</definedName>
    <definedName name="WHSE_" localSheetId="2">#REF!</definedName>
    <definedName name="WHSE_" localSheetId="0">#REF!</definedName>
    <definedName name="WHSE_" localSheetId="1">'YEC FPV 2024'!#REF!</definedName>
    <definedName name="WHSE_" localSheetId="3">#REF!</definedName>
    <definedName name="WHSE_">#REF!</definedName>
    <definedName name="WHSEKWHR" localSheetId="2">#REF!</definedName>
    <definedName name="WHSEKWHR" localSheetId="0">#REF!</definedName>
    <definedName name="WHSEKWHR" localSheetId="1">'YEC FPV 2024'!#REF!</definedName>
    <definedName name="WHSEKWHR" localSheetId="3">#REF!</definedName>
    <definedName name="WHSEKWHR">#REF!</definedName>
    <definedName name="WIP">#REF!</definedName>
    <definedName name="WorkingDaysPerMonth">#REF!</definedName>
    <definedName name="worksh_bs_pg1">#REF!</definedName>
    <definedName name="worksh_bs_pg2">#REF!</definedName>
    <definedName name="worksh_cfp1">#REF!</definedName>
    <definedName name="worksh_cfp2">#REF!</definedName>
    <definedName name="worksh_incstmt">#REF!</definedName>
    <definedName name="worksh_interco_pg1">#REF!</definedName>
    <definedName name="worksh_interco_pg2">#REF!</definedName>
    <definedName name="worksh_retearn">#REF!</definedName>
    <definedName name="wrn.Account._.Codes." localSheetId="2" hidden="1">{#N/A,#N/A,FALSE,"Account Codes"}</definedName>
    <definedName name="wrn.Account._.Codes." localSheetId="3" hidden="1">{#N/A,#N/A,FALSE,"Account Codes"}</definedName>
    <definedName name="wrn.Account._.Codes." hidden="1">{#N/A,#N/A,FALSE,"Account Codes"}</definedName>
    <definedName name="wrn.acct_codes" hidden="1">{#N/A,#N/A,FALSE,"Account Codes"}</definedName>
    <definedName name="wrn.APL._.Report." localSheetId="2" hidden="1">{#N/A,#N/A,FALSE,"title";#N/A,#N/A,FALSE,"earn by plant";#N/A,#N/A,FALSE,"earn";#N/A,#N/A,FALSE,"balsh";#N/A,#N/A,FALSE,"stchg";#N/A,#N/A,FALSE,"var-explan";#N/A,#N/A,FALSE,"othassets";#N/A,#N/A,FALSE,"capex"}</definedName>
    <definedName name="wrn.APL._.Report." localSheetId="3" hidden="1">{#N/A,#N/A,FALSE,"title";#N/A,#N/A,FALSE,"earn by plant";#N/A,#N/A,FALSE,"earn";#N/A,#N/A,FALSE,"balsh";#N/A,#N/A,FALSE,"stchg";#N/A,#N/A,FALSE,"var-explan";#N/A,#N/A,FALSE,"othassets";#N/A,#N/A,FALSE,"capex"}</definedName>
    <definedName name="wrn.APL._.Report." hidden="1">{#N/A,#N/A,FALSE,"title";#N/A,#N/A,FALSE,"earn by plant";#N/A,#N/A,FALSE,"earn";#N/A,#N/A,FALSE,"balsh";#N/A,#N/A,FALSE,"stchg";#N/A,#N/A,FALSE,"var-explan";#N/A,#N/A,FALSE,"othassets";#N/A,#N/A,FALSE,"capex"}</definedName>
    <definedName name="wrn.Bank._.LOC." localSheetId="2" hidden="1">{#N/A,#N/A,FALSE,"Bank LOC(U.S.Canada)"}</definedName>
    <definedName name="wrn.Bank._.LOC." localSheetId="3" hidden="1">{#N/A,#N/A,FALSE,"Bank LOC(U.S.Canada)"}</definedName>
    <definedName name="wrn.Bank._.LOC." hidden="1">{#N/A,#N/A,FALSE,"Bank LOC(U.S.Canada)"}</definedName>
    <definedName name="wrn.Capital._.Expenditure._.Reports." hidden="1">{"capstats",#N/A,FALSE,"CAPSTATS";"cear",#N/A,FALSE,"CEARRPT";"capdev1",#N/A,FALSE,"CAPDEV1";"capdev2",#N/A,FALSE,"CAPDEV2"}</definedName>
    <definedName name="wrn.Directors._.Report." localSheetId="2" hidden="1">{#N/A,#N/A,FALSE,"Dir";#N/A,#N/A,FALSE,"Dir1";#N/A,#N/A,FALSE,"Dir2";#N/A,#N/A,FALSE,"Dir3";#N/A,#N/A,FALSE,"Dir4";#N/A,#N/A,FALSE,"Dir5";#N/A,#N/A,FALSE,"Dir6";#N/A,#N/A,FALSE,"Dir7";#N/A,#N/A,FALSE,"Dir8";#N/A,#N/A,FALSE,"Dir9"}</definedName>
    <definedName name="wrn.Directors._.Report." localSheetId="3" hidden="1">{#N/A,#N/A,FALSE,"Dir";#N/A,#N/A,FALSE,"Dir1";#N/A,#N/A,FALSE,"Dir2";#N/A,#N/A,FALSE,"Dir3";#N/A,#N/A,FALSE,"Dir4";#N/A,#N/A,FALSE,"Dir5";#N/A,#N/A,FALSE,"Dir6";#N/A,#N/A,FALSE,"Dir7";#N/A,#N/A,FALSE,"Dir8";#N/A,#N/A,FALSE,"Dir9"}</definedName>
    <definedName name="wrn.Directors._.Report." hidden="1">{#N/A,#N/A,FALSE,"Dir";#N/A,#N/A,FALSE,"Dir1";#N/A,#N/A,FALSE,"Dir2";#N/A,#N/A,FALSE,"Dir3";#N/A,#N/A,FALSE,"Dir4";#N/A,#N/A,FALSE,"Dir5";#N/A,#N/A,FALSE,"Dir6";#N/A,#N/A,FALSE,"Dir7";#N/A,#N/A,FALSE,"Dir8";#N/A,#N/A,FALSE,"Dir9"}</definedName>
    <definedName name="wrn.Generation._.Scheduling." localSheetId="2" hidden="1">{"Generation Schedule",#N/A,FALSE,"Generation"}</definedName>
    <definedName name="wrn.Generation._.Scheduling." localSheetId="3" hidden="1">{"Generation Schedule",#N/A,FALSE,"Generation"}</definedName>
    <definedName name="wrn.Generation._.Scheduling." hidden="1">{"Generation Schedule",#N/A,FALSE,"Generation"}</definedName>
    <definedName name="wrn.Key._.Assumpt" hidden="1">{#N/A,#N/A,FALSE,"Key Assumptions"}</definedName>
    <definedName name="wrn.Key._.Assumptions." localSheetId="2" hidden="1">{#N/A,#N/A,FALSE,"Key Assumptions"}</definedName>
    <definedName name="wrn.Key._.Assumptions." localSheetId="3" hidden="1">{#N/A,#N/A,FALSE,"Key Assumptions"}</definedName>
    <definedName name="wrn.Key._.Assumptions." hidden="1">{#N/A,#N/A,FALSE,"Key Assumptions"}</definedName>
    <definedName name="wrn.Mthly._.Financial._.Report." localSheetId="2" hidden="1">{#N/A,#N/A,FALSE,"MR";#N/A,#N/A,FALSE,"Summ 1";#N/A,#N/A,FALSE,"Inc Stmt";#N/A,#N/A,FALSE,"Frcst IS";#N/A,#N/A,FALSE,"IS Var";#N/A,#N/A,FALSE,"BS";#N/A,#N/A,FALSE,"SC";#N/A,#N/A,FALSE,"AIP";#N/A,#N/A,FALSE,"Av";#N/A,#N/A,FALSE,"Rev";#N/A,#N/A,FALSE,"NRG";#N/A,#N/A,FALSE,"XS";#N/A,#N/A,FALSE,"Fuel";#N/A,#N/A,FALSE,"O&amp;M";#N/A,#N/A,FALSE,"CESR";#N/A,#N/A,FALSE,"HrlyPP";#N/A,#N/A,FALSE,"MinMaxAv"}</definedName>
    <definedName name="wrn.Mthly._.Financial._.Report." localSheetId="3" hidden="1">{#N/A,#N/A,FALSE,"MR";#N/A,#N/A,FALSE,"Summ 1";#N/A,#N/A,FALSE,"Inc Stmt";#N/A,#N/A,FALSE,"Frcst IS";#N/A,#N/A,FALSE,"IS Var";#N/A,#N/A,FALSE,"BS";#N/A,#N/A,FALSE,"SC";#N/A,#N/A,FALSE,"AIP";#N/A,#N/A,FALSE,"Av";#N/A,#N/A,FALSE,"Rev";#N/A,#N/A,FALSE,"NRG";#N/A,#N/A,FALSE,"XS";#N/A,#N/A,FALSE,"Fuel";#N/A,#N/A,FALSE,"O&amp;M";#N/A,#N/A,FALSE,"CESR";#N/A,#N/A,FALSE,"HrlyPP";#N/A,#N/A,FALSE,"MinMaxAv"}</definedName>
    <definedName name="wrn.Mthly._.Financial._.Report." hidden="1">{#N/A,#N/A,FALSE,"MR";#N/A,#N/A,FALSE,"Summ 1";#N/A,#N/A,FALSE,"Inc Stmt";#N/A,#N/A,FALSE,"Frcst IS";#N/A,#N/A,FALSE,"IS Var";#N/A,#N/A,FALSE,"BS";#N/A,#N/A,FALSE,"SC";#N/A,#N/A,FALSE,"AIP";#N/A,#N/A,FALSE,"Av";#N/A,#N/A,FALSE,"Rev";#N/A,#N/A,FALSE,"NRG";#N/A,#N/A,FALSE,"XS";#N/A,#N/A,FALSE,"Fuel";#N/A,#N/A,FALSE,"O&amp;M";#N/A,#N/A,FALSE,"CESR";#N/A,#N/A,FALSE,"HrlyPP";#N/A,#N/A,FALSE,"MinMaxAv"}</definedName>
    <definedName name="wrn.NID._.Estimate._.Report." hidden="1">{#N/A,#N/A,TRUE,"Estimate Summary";#N/A,#N/A,TRUE,"Transmission Line";#N/A,#N/A,TRUE,"Substation";#N/A,#N/A,TRUE,"Telecommunications"}</definedName>
    <definedName name="wrn.Over._.Under._.250k." hidden="1">{"diff250k",#N/A,FALSE,"CAPSTATS"}</definedName>
    <definedName name="wrn.PGBG._.Report." localSheetId="2" hidden="1">{#N/A,#N/A,FALSE,"title-gr";#N/A,#N/A,FALSE,"earn sum-gr";#N/A,#N/A,FALSE,"EBP-Grp";#N/A,#N/A,FALSE,"Var expl";#N/A,#N/A,FALSE,"chart apl";#N/A,#N/A,FALSE,"chart ap2k"}</definedName>
    <definedName name="wrn.PGBG._.Report." localSheetId="3" hidden="1">{#N/A,#N/A,FALSE,"title-gr";#N/A,#N/A,FALSE,"earn sum-gr";#N/A,#N/A,FALSE,"EBP-Grp";#N/A,#N/A,FALSE,"Var expl";#N/A,#N/A,FALSE,"chart apl";#N/A,#N/A,FALSE,"chart ap2k"}</definedName>
    <definedName name="wrn.PGBG._.Report." hidden="1">{#N/A,#N/A,FALSE,"title-gr";#N/A,#N/A,FALSE,"earn sum-gr";#N/A,#N/A,FALSE,"EBP-Grp";#N/A,#N/A,FALSE,"Var expl";#N/A,#N/A,FALSE,"chart apl";#N/A,#N/A,FALSE,"chart ap2k"}</definedName>
    <definedName name="wrn.Power._.Gen._.Business._.Group." localSheetId="2" hidden="1">{#N/A,#N/A,FALSE,"Cover";#N/A,#N/A,FALSE,"APL synopsis";#N/A,#N/A,FALSE,"Canada";#N/A,#N/A,FALSE,"Auscad$";#N/A,#N/A,FALSE,"uk$";#N/A,#N/A,FALSE,"AP2000 synopsis";#N/A,#N/A,FALSE,"AP2000"}</definedName>
    <definedName name="wrn.Power._.Gen._.Business._.Group." localSheetId="3" hidden="1">{#N/A,#N/A,FALSE,"Cover";#N/A,#N/A,FALSE,"APL synopsis";#N/A,#N/A,FALSE,"Canada";#N/A,#N/A,FALSE,"Auscad$";#N/A,#N/A,FALSE,"uk$";#N/A,#N/A,FALSE,"AP2000 synopsis";#N/A,#N/A,FALSE,"AP2000"}</definedName>
    <definedName name="wrn.Power._.Gen._.Business._.Group." hidden="1">{#N/A,#N/A,FALSE,"Cover";#N/A,#N/A,FALSE,"APL synopsis";#N/A,#N/A,FALSE,"Canada";#N/A,#N/A,FALSE,"Auscad$";#N/A,#N/A,FALSE,"uk$";#N/A,#N/A,FALSE,"AP2000 synopsis";#N/A,#N/A,FALSE,"AP2000"}</definedName>
    <definedName name="wrn.PPS._.Estimate." hidden="1">{#N/A,#N/A,TRUE,"PPS Estimate Summary";#N/A,#N/A,TRUE,"Transmission Line Estimate";#N/A,#N/A,TRUE,"Substation Estimate";#N/A,#N/A,TRUE,"Telecom Estimate"}</definedName>
    <definedName name="wrn.Print._.ATCO._.Power." localSheetId="2" hidden="1">{#N/A,#N/A,FALSE,"Earnings";#N/A,#N/A,FALSE,"EBP-Int";#N/A,#N/A,FALSE,"Balance Sheet";#N/A,#N/A,FALSE,"Cash Flow CU";#N/A,#N/A,FALSE,"Corporate Costs";#N/A,#N/A,FALSE,"G&amp;A (detailed as per OOC)";#N/A,#N/A,FALSE,"Capex";#N/A,#N/A,FALSE,"Graphs";#N/A,#N/A,FALSE,"Performance"}</definedName>
    <definedName name="wrn.Print._.ATCO._.Power." localSheetId="3" hidden="1">{#N/A,#N/A,FALSE,"Earnings";#N/A,#N/A,FALSE,"EBP-Int";#N/A,#N/A,FALSE,"Balance Sheet";#N/A,#N/A,FALSE,"Cash Flow CU";#N/A,#N/A,FALSE,"Corporate Costs";#N/A,#N/A,FALSE,"G&amp;A (detailed as per OOC)";#N/A,#N/A,FALSE,"Capex";#N/A,#N/A,FALSE,"Graphs";#N/A,#N/A,FALSE,"Performance"}</definedName>
    <definedName name="wrn.Print._.ATCO._.Power." hidden="1">{#N/A,#N/A,FALSE,"Earnings";#N/A,#N/A,FALSE,"EBP-Int";#N/A,#N/A,FALSE,"Balance Sheet";#N/A,#N/A,FALSE,"Cash Flow CU";#N/A,#N/A,FALSE,"Corporate Costs";#N/A,#N/A,FALSE,"G&amp;A (detailed as per OOC)";#N/A,#N/A,FALSE,"Capex";#N/A,#N/A,FALSE,"Graphs";#N/A,#N/A,FALSE,"Performance"}</definedName>
    <definedName name="wrn.Report." localSheetId="2" hidden="1">{#N/A,#N/A,FALSE,"Cover";#N/A,#N/A,FALSE,"Summary";#N/A,#N/A,FALSE,"Income Statement";#N/A,#N/A,FALSE,"Forecast Income";#N/A,#N/A,FALSE,"Variance Analysis";#N/A,#N/A,FALSE,"BS";#N/A,#N/A,FALSE,"SCFP";#N/A,#N/A,FALSE,"Availability Incentives";#N/A,#N/A,FALSE,"Availability";#N/A,#N/A,FALSE,"YTD Revenue";#N/A,#N/A,FALSE,"Forecast Revenue";#N/A,#N/A,FALSE,"Energy Charge";#N/A,#N/A,FALSE,"Excess Energy";#N/A,#N/A,FALSE,"Fuel Analysis";#N/A,#N/A,FALSE,"Plant O&amp;M";#N/A,#N/A,FALSE,"CESR";#N/A,#N/A,FALSE,"Hourly Pool Price";#N/A,#N/A,FALSE,"Min-Aver-Max"}</definedName>
    <definedName name="wrn.Report." localSheetId="3" hidden="1">{#N/A,#N/A,FALSE,"Cover";#N/A,#N/A,FALSE,"Summary";#N/A,#N/A,FALSE,"Income Statement";#N/A,#N/A,FALSE,"Forecast Income";#N/A,#N/A,FALSE,"Variance Analysis";#N/A,#N/A,FALSE,"BS";#N/A,#N/A,FALSE,"SCFP";#N/A,#N/A,FALSE,"Availability Incentives";#N/A,#N/A,FALSE,"Availability";#N/A,#N/A,FALSE,"YTD Revenue";#N/A,#N/A,FALSE,"Forecast Revenue";#N/A,#N/A,FALSE,"Energy Charge";#N/A,#N/A,FALSE,"Excess Energy";#N/A,#N/A,FALSE,"Fuel Analysis";#N/A,#N/A,FALSE,"Plant O&amp;M";#N/A,#N/A,FALSE,"CESR";#N/A,#N/A,FALSE,"Hourly Pool Price";#N/A,#N/A,FALSE,"Min-Aver-Max"}</definedName>
    <definedName name="wrn.Report." hidden="1">{#N/A,#N/A,FALSE,"Cover";#N/A,#N/A,FALSE,"Summary";#N/A,#N/A,FALSE,"Income Statement";#N/A,#N/A,FALSE,"Forecast Income";#N/A,#N/A,FALSE,"Variance Analysis";#N/A,#N/A,FALSE,"BS";#N/A,#N/A,FALSE,"SCFP";#N/A,#N/A,FALSE,"Availability Incentives";#N/A,#N/A,FALSE,"Availability";#N/A,#N/A,FALSE,"YTD Revenue";#N/A,#N/A,FALSE,"Forecast Revenue";#N/A,#N/A,FALSE,"Energy Charge";#N/A,#N/A,FALSE,"Excess Energy";#N/A,#N/A,FALSE,"Fuel Analysis";#N/A,#N/A,FALSE,"Plant O&amp;M";#N/A,#N/A,FALSE,"CESR";#N/A,#N/A,FALSE,"Hourly Pool Price";#N/A,#N/A,FALSE,"Min-Aver-Max"}</definedName>
    <definedName name="wrn.Report._.Group." localSheetId="2" hidden="1">{#N/A,#N/A,TRUE,"title-gr";#N/A,#N/A,TRUE,"earn by plant-gr";#N/A,#N/A,TRUE,"earn sum-gr";#N/A,#N/A,TRUE,"chart apl"}</definedName>
    <definedName name="wrn.Report._.Group." localSheetId="3" hidden="1">{#N/A,#N/A,TRUE,"title-gr";#N/A,#N/A,TRUE,"earn by plant-gr";#N/A,#N/A,TRUE,"earn sum-gr";#N/A,#N/A,TRUE,"chart apl"}</definedName>
    <definedName name="wrn.Report._.Group." hidden="1">{#N/A,#N/A,TRUE,"title-gr";#N/A,#N/A,TRUE,"earn by plant-gr";#N/A,#N/A,TRUE,"earn sum-gr";#N/A,#N/A,TRUE,"chart apl"}</definedName>
    <definedName name="wrn.Stmts_Only." localSheetId="2" hidden="1">{#N/A,#N/A,FALSE,"Index";#N/A,#N/A,FALSE,"Earnings";#N/A,#N/A,FALSE,"Earnings by project";#N/A,#N/A,FALSE,"Balance Sheet";#N/A,#N/A,FALSE,"Cash Flow";#N/A,#N/A,FALSE,"G&amp;A";#N/A,#N/A,FALSE,"Capex";#N/A,#N/A,FALSE,"Graphs";#N/A,#N/A,FALSE,"Highlights"}</definedName>
    <definedName name="wrn.Stmts_Only." localSheetId="3" hidden="1">{#N/A,#N/A,FALSE,"Index";#N/A,#N/A,FALSE,"Earnings";#N/A,#N/A,FALSE,"Earnings by project";#N/A,#N/A,FALSE,"Balance Sheet";#N/A,#N/A,FALSE,"Cash Flow";#N/A,#N/A,FALSE,"G&amp;A";#N/A,#N/A,FALSE,"Capex";#N/A,#N/A,FALSE,"Graphs";#N/A,#N/A,FALSE,"Highlights"}</definedName>
    <definedName name="wrn.Stmts_Only." hidden="1">{#N/A,#N/A,FALSE,"Index";#N/A,#N/A,FALSE,"Earnings";#N/A,#N/A,FALSE,"Earnings by project";#N/A,#N/A,FALSE,"Balance Sheet";#N/A,#N/A,FALSE,"Cash Flow";#N/A,#N/A,FALSE,"G&amp;A";#N/A,#N/A,FALSE,"Capex";#N/A,#N/A,FALSE,"Graphs";#N/A,#N/A,FALSE,"Highlights"}</definedName>
    <definedName name="wrn.Summary." localSheetId="2" hidden="1">{#N/A,#N/A,FALSE,"Summary"}</definedName>
    <definedName name="wrn.Summary." localSheetId="3" hidden="1">{#N/A,#N/A,FALSE,"Summary"}</definedName>
    <definedName name="wrn.Summary." hidden="1">{#N/A,#N/A,FALSE,"Summary"}</definedName>
    <definedName name="wrn.TEC._.Consolidated." localSheetId="2" hidden="1">{#N/A,#N/A,FALSE,"TEC Consolidated"}</definedName>
    <definedName name="wrn.TEC._.Consolidated." localSheetId="3" hidden="1">{#N/A,#N/A,FALSE,"TEC Consolidated"}</definedName>
    <definedName name="wrn.TEC._.Consolidated." hidden="1">{#N/A,#N/A,FALSE,"TEC Consolidated"}</definedName>
    <definedName name="wrn.Transmission." localSheetId="2" hidden="1">{#N/A,#N/A,FALSE,"Trans"}</definedName>
    <definedName name="wrn.Transmission." localSheetId="3" hidden="1">{#N/A,#N/A,FALSE,"Trans"}</definedName>
    <definedName name="wrn.Transmission." hidden="1">{#N/A,#N/A,FALSE,"Trans"}</definedName>
    <definedName name="wrt" hidden="1">#REF!</definedName>
    <definedName name="wvu.capdev1." hidden="1">{TRUE,TRUE,-1.25,-15.5,484.5,276.75,FALSE,TRUE,TRUE,TRUE,0,1,#N/A,1,#N/A,3.47422680412371,16.4117647058824,1,FALSE,FALSE,3,TRUE,1,FALSE,100,"Swvu.capdev1.","ACwvu.capdev1.",#N/A,FALSE,FALSE,0.81,0.48,0.73,1,2,"","&amp;l Revised &amp;d &amp;r &amp;f",FALSE,FALSE,FALSE,FALSE,1,100,#N/A,#N/A,FALSE,FALSE,#N/A,#N/A,FALSE,FALSE,FALSE,1,65532,65532,FALSE,FALSE,TRUE,TRUE,TRUE}</definedName>
    <definedName name="wvu.capdev2." hidden="1">{TRUE,TRUE,-1.25,-15.5,484.5,276.75,FALSE,TRUE,TRUE,TRUE,0,5,#N/A,35,#N/A,7.609375,18.2352941176471,1,FALSE,FALSE,3,TRUE,1,FALSE,100,"Swvu.capdev2.","ACwvu.capdev2.",#N/A,FALSE,FALSE,0.75,0.25,1,1,2,"","&amp;l Revised &amp;d &amp;r &amp;f",FALSE,FALSE,FALSE,FALSE,1,100,#N/A,#N/A,"=R1C1:R41C7",FALSE,"Rwvu.capdev2.",#N/A,FALSE,FALSE,FALSE,1,65532,65532,FALSE,FALSE,TRUE,TRUE,TRUE}</definedName>
    <definedName name="wvu.capstats." hidden="1">{TRUE,TRUE,-1.25,-15.5,484.5,276.75,FALSE,TRUE,TRUE,TRUE,0,6,#N/A,412,#N/A,10.609375,23.9230769230769,1,FALSE,FALSE,3,TRUE,1,FALSE,100,"Swvu.capstats.","ACwvu.capstats.",#N/A,FALSE,FALSE,0.5,0.5,0.5,0.5,2,"","&amp;CPage &amp;P",FALSE,FALSE,FALSE,FALSE,1,95,#N/A,#N/A,"=R13C1:R430C13","=R1:R12",#N/A,#N/A,FALSE,FALSE,FALSE,1,65532,65532,FALSE,FALSE,TRUE,TRUE,TRUE}</definedName>
    <definedName name="wvu.cear." hidden="1">{TRUE,TRUE,-1.25,-15.5,484.5,276.75,FALSE,TRUE,TRUE,TRUE,0,5,#N/A,1,#N/A,13.03125,22.9230769230769,1,FALSE,FALSE,3,TRUE,1,FALSE,100,"Swvu.cear.","ACwvu.cear.",#N/A,FALSE,FALSE,0,0,0.5,0.5,1,"","&amp;l&amp;""HELV""&amp;8FILE:&amp;F&amp;cPAGE &amp;p",FALSE,FALSE,FALSE,FALSE,1,100,#N/A,#N/A,"=R1C1:R100C15",FALSE,#N/A,#N/A,FALSE,FALSE,FALSE,1,65532,65532,FALSE,FALSE,TRUE,TRUE,TRUE}</definedName>
    <definedName name="wvu.contributions." hidden="1">{TRUE,TRUE,-1.25,-15.5,484.5,276.75,FALSE,TRUE,TRUE,TRUE,0,3,#N/A,343,#N/A,11.1351351351351,22.3846153846154,1,FALSE,FALSE,3,TRUE,1,FALSE,100,"Swvu.contributions.","ACwvu.contributions.",#N/A,FALSE,FALSE,0.5,0.5,0.5,0.5,2,"","&amp;CPage &amp;P",FALSE,FALSE,FALSE,FALSE,1,95,#N/A,#N/A,"=R13C1:R430C13","=R1:R12",#N/A,#N/A,FALSE,FALSE,FALSE,1,65532,65532,FALSE,FALSE,TRUE,TRUE,TRUE}</definedName>
    <definedName name="wvu.details." hidden="1">{TRUE,TRUE,-1.25,-15.5,484.5,276.75,FALSE,TRUE,TRUE,TRUE,0,4,#N/A,1,#N/A,11,22.0769230769231,1,FALSE,FALSE,3,TRUE,1,FALSE,100,"Swvu.details.","ACwvu.details.",#N/A,FALSE,FALSE,0.5,0.5,0.5,0.5,2,"","&amp;CPage &amp;P",FALSE,FALSE,FALSE,FALSE,1,95,#N/A,#N/A,"=R13C1:R430C13","=R1:R12",#N/A,#N/A,FALSE,FALSE,FALSE,1,65532,65532,FALSE,FALSE,TRUE,TRUE,TRUE}</definedName>
    <definedName name="wvu.diff250k." hidden="1">{TRUE,TRUE,-1.25,-15.5,484.5,276.75,FALSE,TRUE,TRUE,TRUE,0,6,#N/A,332,#N/A,10.609375,19,1,FALSE,FALSE,3,TRUE,1,FALSE,100,"Swvu.diff250k.","ACwvu.diff250k.",#N/A,FALSE,FALSE,0.5,0.5,0.5,0.5,2,"","&amp;CPage &amp;P",FALSE,FALSE,FALSE,FALSE,1,95,#N/A,#N/A,"=R13C1:R430C13","=R1:R12",#N/A,#N/A,FALSE,FALSE,FALSE,1,65532,65532,FALSE,FALSE,TRUE,TRUE,TRUE}</definedName>
    <definedName name="wvu.removal." hidden="1">{TRUE,TRUE,-1.25,-15.5,484.5,276.75,FALSE,TRUE,TRUE,TRUE,0,3,#N/A,422,#N/A,11.1351351351351,23.4705882352941,1,FALSE,FALSE,3,TRUE,1,FALSE,100,"Swvu.removal.","ACwvu.removal.",#N/A,FALSE,FALSE,0.5,0.5,0.5,0.5,2,"","&amp;CPage &amp;P",FALSE,FALSE,FALSE,FALSE,1,95,#N/A,#N/A,"=R13C1:R430C13","=R1:R12",#N/A,#N/A,FALSE,FALSE,FALSE,1,65532,65532,FALSE,FALSE,TRUE,TRUE,TRUE}</definedName>
    <definedName name="XDO_?BEGINNING_BALANCE?" localSheetId="2">#REF!</definedName>
    <definedName name="XDO_?BEGINNING_BALANCE?" localSheetId="3">#REF!</definedName>
    <definedName name="XDO_?BEGINNING_BALANCE?">#REF!</definedName>
    <definedName name="XDO_?BOOK_TYPE_CODE1?" localSheetId="2">#REF!</definedName>
    <definedName name="XDO_?BOOK_TYPE_CODE1?" localSheetId="3">#REF!</definedName>
    <definedName name="XDO_?BOOK_TYPE_CODE1?">#REF!</definedName>
    <definedName name="XDO_?COST_ACCOUNT?" localSheetId="2">#REF!</definedName>
    <definedName name="XDO_?COST_ACCOUNT?" localSheetId="3">#REF!</definedName>
    <definedName name="XDO_?COST_ACCOUNT?">#REF!</definedName>
    <definedName name="XDO_?CURRENT_YEAR_ADDITIONS?" localSheetId="3">#REF!</definedName>
    <definedName name="XDO_?CURRENT_YEAR_ADDITIONS?">#REF!</definedName>
    <definedName name="XDO_?CURRENT_YEAR_ADJUSTMENTS?" localSheetId="3">#REF!</definedName>
    <definedName name="XDO_?CURRENT_YEAR_ADJUSTMENTS?">#REF!</definedName>
    <definedName name="XDO_?CURRENT_YEAR_RETIREMENTS?">#REF!</definedName>
    <definedName name="XDO_?CURRENT_YEAR_TRANSFERS?">#REF!</definedName>
    <definedName name="XDO_?PROPERTY_TYPE_CODE1?">#REF!</definedName>
    <definedName name="XDO_?XDOFIELD1?" localSheetId="3">#REF!</definedName>
    <definedName name="XDO_?XDOFIELD1?">#REF!</definedName>
    <definedName name="XDO_?XDOFIELD10?" localSheetId="3">#REF!</definedName>
    <definedName name="XDO_?XDOFIELD10?">#REF!</definedName>
    <definedName name="XDO_?XDOFIELD11?" localSheetId="3">#REF!</definedName>
    <definedName name="XDO_?XDOFIELD11?">#REF!</definedName>
    <definedName name="XDO_?XDOFIELD12?" localSheetId="3">#REF!</definedName>
    <definedName name="XDO_?XDOFIELD12?">#REF!</definedName>
    <definedName name="XDO_?XDOFIELD13?" localSheetId="3">#REF!</definedName>
    <definedName name="XDO_?XDOFIELD13?">#REF!</definedName>
    <definedName name="XDO_?XDOFIELD14?" localSheetId="3">#REF!</definedName>
    <definedName name="XDO_?XDOFIELD14?">#REF!</definedName>
    <definedName name="XDO_?XDOFIELD15?" localSheetId="3">#REF!</definedName>
    <definedName name="XDO_?XDOFIELD15?">#REF!</definedName>
    <definedName name="XDO_?XDOFIELD16?" localSheetId="3">#REF!</definedName>
    <definedName name="XDO_?XDOFIELD16?">#REF!</definedName>
    <definedName name="XDO_?XDOFIELD17?" localSheetId="3">#REF!</definedName>
    <definedName name="XDO_?XDOFIELD17?">#REF!</definedName>
    <definedName name="XDO_?XDOFIELD18?" localSheetId="3">#REF!</definedName>
    <definedName name="XDO_?XDOFIELD18?">#REF!</definedName>
    <definedName name="XDO_?XDOFIELD19?" localSheetId="3">#REF!</definedName>
    <definedName name="XDO_?XDOFIELD19?">#REF!</definedName>
    <definedName name="XDO_?XDOFIELD2?" localSheetId="3">#REF!</definedName>
    <definedName name="XDO_?XDOFIELD2?">#REF!</definedName>
    <definedName name="XDO_?XDOFIELD20?" localSheetId="3">#REF!</definedName>
    <definedName name="XDO_?XDOFIELD20?">#REF!</definedName>
    <definedName name="XDO_?XDOFIELD21?" localSheetId="3">#REF!</definedName>
    <definedName name="XDO_?XDOFIELD21?">#REF!</definedName>
    <definedName name="XDO_?XDOFIELD22?" localSheetId="3">#REF!</definedName>
    <definedName name="XDO_?XDOFIELD22?">#REF!</definedName>
    <definedName name="XDO_?XDOFIELD23?" localSheetId="3">#REF!</definedName>
    <definedName name="XDO_?XDOFIELD23?">#REF!</definedName>
    <definedName name="XDO_?XDOFIELD24?" localSheetId="3">#REF!</definedName>
    <definedName name="XDO_?XDOFIELD24?">#REF!</definedName>
    <definedName name="XDO_?XDOFIELD25?" localSheetId="3">#REF!</definedName>
    <definedName name="XDO_?XDOFIELD25?">#REF!</definedName>
    <definedName name="XDO_?XDOFIELD26?" localSheetId="3">#REF!</definedName>
    <definedName name="XDO_?XDOFIELD26?">#REF!</definedName>
    <definedName name="XDO_?XDOFIELD27?" localSheetId="3">#REF!</definedName>
    <definedName name="XDO_?XDOFIELD27?">#REF!</definedName>
    <definedName name="XDO_?XDOFIELD28?" localSheetId="3">#REF!</definedName>
    <definedName name="XDO_?XDOFIELD28?">#REF!</definedName>
    <definedName name="XDO_?XDOFIELD29?" localSheetId="3">#REF!</definedName>
    <definedName name="XDO_?XDOFIELD29?">#REF!</definedName>
    <definedName name="XDO_?XDOFIELD3?" localSheetId="3">#REF!</definedName>
    <definedName name="XDO_?XDOFIELD3?">#REF!</definedName>
    <definedName name="XDO_?XDOFIELD30?" localSheetId="3">#REF!</definedName>
    <definedName name="XDO_?XDOFIELD30?">#REF!</definedName>
    <definedName name="XDO_?XDOFIELD31?" localSheetId="3">#REF!</definedName>
    <definedName name="XDO_?XDOFIELD31?">#REF!</definedName>
    <definedName name="XDO_?XDOFIELD32?" localSheetId="3">#REF!</definedName>
    <definedName name="XDO_?XDOFIELD32?">#REF!</definedName>
    <definedName name="XDO_?XDOFIELD33?" localSheetId="3">#REF!</definedName>
    <definedName name="XDO_?XDOFIELD33?">#REF!</definedName>
    <definedName name="XDO_?XDOFIELD34?" localSheetId="3">#REF!</definedName>
    <definedName name="XDO_?XDOFIELD34?">#REF!</definedName>
    <definedName name="XDO_?XDOFIELD35?" localSheetId="3">#REF!</definedName>
    <definedName name="XDO_?XDOFIELD35?">#REF!</definedName>
    <definedName name="XDO_?XDOFIELD36?" localSheetId="3">#REF!</definedName>
    <definedName name="XDO_?XDOFIELD36?">#REF!</definedName>
    <definedName name="XDO_?XDOFIELD4?" localSheetId="3">#REF!</definedName>
    <definedName name="XDO_?XDOFIELD4?">#REF!</definedName>
    <definedName name="XDO_?XDOFIELD5?" localSheetId="3">#REF!</definedName>
    <definedName name="XDO_?XDOFIELD5?">#REF!</definedName>
    <definedName name="XDO_?XDOFIELD6?" localSheetId="3">#REF!</definedName>
    <definedName name="XDO_?XDOFIELD6?">#REF!</definedName>
    <definedName name="XDO_?XDOFIELD7?" localSheetId="3">#REF!</definedName>
    <definedName name="XDO_?XDOFIELD7?">#REF!</definedName>
    <definedName name="XDO_?XDOFIELD9?" localSheetId="3">#REF!</definedName>
    <definedName name="XDO_?XDOFIELD9?">#REF!</definedName>
    <definedName name="XDO_?YTD_A_O_D?" localSheetId="3">#REF!</definedName>
    <definedName name="XDO_?YTD_A_O_D?">#REF!</definedName>
    <definedName name="XDO_?YTD_D_E_A?" localSheetId="3">#REF!</definedName>
    <definedName name="XDO_?YTD_D_E_A?">#REF!</definedName>
    <definedName name="XDO_?YTD_M_D_E?" localSheetId="3">#REF!</definedName>
    <definedName name="XDO_?YTD_M_D_E?">#REF!</definedName>
    <definedName name="XDO_GROUP_?XDOG1?" localSheetId="3">#REF!</definedName>
    <definedName name="XDO_GROUP_?XDOG1?">#REF!</definedName>
    <definedName name="xxExistingRiderC" localSheetId="3">#REF!</definedName>
    <definedName name="xxExistingRiderC">#REF!</definedName>
    <definedName name="xxExistingRiderP" localSheetId="3">#REF!</definedName>
    <definedName name="xxExistingRiderP">#REF!</definedName>
    <definedName name="xxHR05TOT">#REF!</definedName>
    <definedName name="xxHRGS">#REF!</definedName>
    <definedName name="xxHRLGS">#REF!</definedName>
    <definedName name="xxHRR">#REF!</definedName>
    <definedName name="xxHRSPL">#REF!</definedName>
    <definedName name="xxHRSTL">#REF!</definedName>
    <definedName name="xxx">#REF!</definedName>
    <definedName name="xyrlabel">#REF!</definedName>
    <definedName name="YDC1">#N/A</definedName>
    <definedName name="YDC2">#N/A</definedName>
    <definedName name="YDC2F">#N/A</definedName>
    <definedName name="YDC3O">#N/A</definedName>
    <definedName name="YDC3P">#N/A</definedName>
    <definedName name="YDC3T">#N/A</definedName>
    <definedName name="YDC4">#N/A</definedName>
    <definedName name="YDC5">#N/A</definedName>
    <definedName name="YDC5I">#N/A</definedName>
    <definedName name="YDC5T">#N/A</definedName>
    <definedName name="YEAR">#REF!</definedName>
    <definedName name="YEAR2">#REF!</definedName>
    <definedName name="YEARS">#REF!</definedName>
    <definedName name="YEC_7__Flex_Note">#REF!</definedName>
    <definedName name="yes">#REF!</definedName>
    <definedName name="YHC1">#N/A</definedName>
    <definedName name="YHC2">#N/A</definedName>
    <definedName name="YHC2F">#N/A</definedName>
    <definedName name="YHC3O">#N/A</definedName>
    <definedName name="YHC3P">#N/A</definedName>
    <definedName name="YHC3T">#N/A</definedName>
    <definedName name="YHC4">#N/A</definedName>
    <definedName name="YHC5">#N/A</definedName>
    <definedName name="YHC5I">#N/A</definedName>
    <definedName name="YHC5T">#N/A</definedName>
    <definedName name="YHCC">#REF!</definedName>
    <definedName name="YHCFC">#REF!</definedName>
    <definedName name="YHCFR">#REF!</definedName>
    <definedName name="YHCOLDC">#REF!</definedName>
    <definedName name="YHCOLDCR">#REF!</definedName>
    <definedName name="YHCOLDOM">#N/A</definedName>
    <definedName name="YHCOLDOMR">#N/A</definedName>
    <definedName name="YHCR">#REF!</definedName>
    <definedName name="YLA1">#N/A</definedName>
    <definedName name="YLA2">#N/A</definedName>
    <definedName name="YLA2F">#N/A</definedName>
    <definedName name="YLA3O">#N/A</definedName>
    <definedName name="YLA3P">#N/A</definedName>
    <definedName name="YLA3T">#N/A</definedName>
    <definedName name="YLA4">#N/A</definedName>
    <definedName name="YLA5">#N/A</definedName>
    <definedName name="YLA5I">#N/A</definedName>
    <definedName name="YLA5T">#N/A</definedName>
    <definedName name="YLA6">#N/A</definedName>
    <definedName name="YLAOLDOM">#N/A</definedName>
    <definedName name="YLC1">#N/A</definedName>
    <definedName name="YLC2">#N/A</definedName>
    <definedName name="YLC2F">#N/A</definedName>
    <definedName name="YLC3O">#N/A</definedName>
    <definedName name="YLC3P">#N/A</definedName>
    <definedName name="YLC3T">#N/A</definedName>
    <definedName name="YLC4">#N/A</definedName>
    <definedName name="YLC5">#N/A</definedName>
    <definedName name="YLC5I">#N/A</definedName>
    <definedName name="YLC5T">#N/A</definedName>
    <definedName name="YTD">#REF!</definedName>
    <definedName name="YTD_ACCESS_ACT" localSheetId="3">#REF!</definedName>
    <definedName name="YTD_ACCESS_ACT">#REF!</definedName>
    <definedName name="YTD_ACCESS_VAR">#REF!</definedName>
    <definedName name="YTD_Earn_Act">#REF!</definedName>
    <definedName name="YTD_PP_PURCHASES">#REF!</definedName>
    <definedName name="YTD_PP_VAR">#REF!</definedName>
    <definedName name="YTD_RESERVE_ACT">#REF!</definedName>
    <definedName name="YTD_RESERVE_VAR">#REF!</definedName>
    <definedName name="YTD_SHARE_OBLIG_ACT">#REF!</definedName>
    <definedName name="YTD_SHARE_OBLIG_VAR">#REF!</definedName>
    <definedName name="YTDActual">#REF!</definedName>
    <definedName name="YtoD">#REF!</definedName>
    <definedName name="YUKONHYDRO" localSheetId="2">#REF!</definedName>
    <definedName name="YUKONHYDRO" localSheetId="0">#REF!</definedName>
    <definedName name="YUKONHYDRO" localSheetId="1">'YEC FPV 2024'!#REF!</definedName>
    <definedName name="YUKONHYDRO" localSheetId="3">#REF!</definedName>
    <definedName name="YUKONHYDRO">#REF!</definedName>
    <definedName name="z" localSheetId="2">#REF!</definedName>
    <definedName name="z" localSheetId="3">#REF!</definedName>
    <definedName name="z">#REF!</definedName>
    <definedName name="Z_010B49B6_4FF6_11D3_8D27_400000044310_.wvu.PrintArea" hidden="1">#REF!</definedName>
    <definedName name="Z_010B49B7_4FF6_11D3_8D27_400000044310_.wvu.PrintArea" hidden="1">#REF!</definedName>
    <definedName name="Z_010B49B8_4FF6_11D3_8D27_400000044310_.wvu.Cols" hidden="1">#REF!,#REF!</definedName>
    <definedName name="Z_010B49B8_4FF6_11D3_8D27_400000044310_.wvu.PrintArea" hidden="1">#REF!</definedName>
    <definedName name="Z_010B49B9_4FF6_11D3_8D27_400000044310_.wvu.PrintArea" hidden="1">#REF!</definedName>
    <definedName name="Z_010B49BA_4FF6_11D3_8D27_400000044310_.wvu.PrintArea" hidden="1">#REF!</definedName>
    <definedName name="Z_010B49BA_4FF6_11D3_8D27_400000044310_.wvu.PrintTitles" hidden="1">#REF!</definedName>
    <definedName name="Z_010B49BB_4FF6_11D3_8D27_400000044310_.wvu.PrintArea" hidden="1">#REF!</definedName>
    <definedName name="Z_010B49BB_4FF6_11D3_8D27_400000044310_.wvu.PrintTitles" hidden="1">#REF!</definedName>
    <definedName name="Z_010B49BC_4FF6_11D3_8D27_400000044310_.wvu.PrintArea" hidden="1">#REF!</definedName>
    <definedName name="Z_010B49BD_4FF6_11D3_8D27_400000044310_.wvu.PrintArea" hidden="1">#REF!</definedName>
    <definedName name="Z_010B49BE_4FF6_11D3_8D27_400000044310_.wvu.PrintArea" hidden="1">#REF!</definedName>
    <definedName name="Z_010B49BE_4FF6_11D3_8D27_400000044310_.wvu.PrintTitles" hidden="1">#REF!</definedName>
    <definedName name="Z_010B49BF_4FF6_11D3_8D27_400000044310_.wvu.PrintArea" hidden="1">#REF!</definedName>
    <definedName name="Z_010B49BF_4FF6_11D3_8D27_400000044310_.wvu.PrintTitles" hidden="1">#REF!</definedName>
    <definedName name="Z_010B49C0_4FF6_11D3_8D27_400000044310_.wvu.PrintArea" hidden="1">#REF!</definedName>
    <definedName name="Z_010B49C0_4FF6_11D3_8D27_400000044310_.wvu.PrintTitles" hidden="1">#REF!</definedName>
    <definedName name="Z_010B49C1_4FF6_11D3_8D27_400000044310_.wvu.PrintArea" hidden="1">#REF!</definedName>
    <definedName name="Z_010B49C1_4FF6_11D3_8D27_400000044310_.wvu.PrintTitles" hidden="1">#REF!</definedName>
    <definedName name="Z_010B49C2_4FF6_11D3_8D27_400000044310_.wvu.PrintArea" hidden="1">#REF!</definedName>
    <definedName name="Z_010B49C2_4FF6_11D3_8D27_400000044310_.wvu.PrintTitles" hidden="1">#REF!</definedName>
    <definedName name="Z_010B49C3_4FF6_11D3_8D27_400000044310_.wvu.PrintArea" hidden="1">#REF!</definedName>
    <definedName name="Z_010B49C3_4FF6_11D3_8D27_400000044310_.wvu.PrintTitles" hidden="1">#REF!</definedName>
    <definedName name="Z_010B49C4_4FF6_11D3_8D27_400000044310_.wvu.PrintArea" hidden="1">#REF!</definedName>
    <definedName name="Z_010B49C4_4FF6_11D3_8D27_400000044310_.wvu.PrintTitles" hidden="1">#REF!</definedName>
    <definedName name="Z_010B49C5_4FF6_11D3_8D27_400000044310_.wvu.PrintArea" hidden="1">#REF!</definedName>
    <definedName name="Z_010B49C5_4FF6_11D3_8D27_400000044310_.wvu.PrintTitles" hidden="1">#REF!</definedName>
    <definedName name="Z_05460CE1_08CE_11D3_8CDF_400000044310_.wvu.PrintArea" hidden="1">#REF!</definedName>
    <definedName name="Z_05460CE2_08CE_11D3_8CDF_400000044310_.wvu.PrintArea" hidden="1">#REF!</definedName>
    <definedName name="Z_05460CE3_08CE_11D3_8CDF_400000044310_.wvu.Cols" hidden="1">#REF!,#REF!</definedName>
    <definedName name="Z_05460CE3_08CE_11D3_8CDF_400000044310_.wvu.PrintArea" hidden="1">#REF!</definedName>
    <definedName name="Z_05460CE4_08CE_11D3_8CDF_400000044310_.wvu.PrintArea" hidden="1">#REF!</definedName>
    <definedName name="Z_05460CE5_08CE_11D3_8CDF_400000044310_.wvu.PrintArea" hidden="1">#REF!</definedName>
    <definedName name="Z_05460CE5_08CE_11D3_8CDF_400000044310_.wvu.PrintTitles" hidden="1">#REF!</definedName>
    <definedName name="Z_05460CE6_08CE_11D3_8CDF_400000044310_.wvu.PrintArea" hidden="1">#REF!</definedName>
    <definedName name="Z_05460CE6_08CE_11D3_8CDF_400000044310_.wvu.PrintTitles" hidden="1">#REF!</definedName>
    <definedName name="Z_05460CE7_08CE_11D3_8CDF_400000044310_.wvu.PrintArea" hidden="1">#REF!</definedName>
    <definedName name="Z_05460CE8_08CE_11D3_8CDF_400000044310_.wvu.PrintArea" hidden="1">#REF!</definedName>
    <definedName name="Z_05460CE9_08CE_11D3_8CDF_400000044310_.wvu.PrintArea" hidden="1">#REF!</definedName>
    <definedName name="Z_05460CE9_08CE_11D3_8CDF_400000044310_.wvu.PrintTitles" hidden="1">#REF!</definedName>
    <definedName name="Z_05460CEA_08CE_11D3_8CDF_400000044310_.wvu.PrintArea" hidden="1">#REF!</definedName>
    <definedName name="Z_05460CEA_08CE_11D3_8CDF_400000044310_.wvu.PrintTitles" hidden="1">#REF!</definedName>
    <definedName name="Z_05460CEB_08CE_11D3_8CDF_400000044310_.wvu.PrintArea" hidden="1">#REF!</definedName>
    <definedName name="Z_05460CEB_08CE_11D3_8CDF_400000044310_.wvu.PrintTitles" hidden="1">#REF!</definedName>
    <definedName name="Z_05460CEC_08CE_11D3_8CDF_400000044310_.wvu.PrintArea" hidden="1">#REF!</definedName>
    <definedName name="Z_05460CEC_08CE_11D3_8CDF_400000044310_.wvu.PrintTitles" hidden="1">#REF!</definedName>
    <definedName name="Z_05460CED_08CE_11D3_8CDF_400000044310_.wvu.PrintArea" hidden="1">#REF!</definedName>
    <definedName name="Z_05460CED_08CE_11D3_8CDF_400000044310_.wvu.PrintTitles" hidden="1">#REF!</definedName>
    <definedName name="Z_05460CEE_08CE_11D3_8CDF_400000044310_.wvu.PrintArea" hidden="1">#REF!</definedName>
    <definedName name="Z_05460CEE_08CE_11D3_8CDF_400000044310_.wvu.PrintTitles" hidden="1">#REF!</definedName>
    <definedName name="Z_05460CEF_08CE_11D3_8CDF_400000044310_.wvu.PrintArea" hidden="1">#REF!</definedName>
    <definedName name="Z_05460CEF_08CE_11D3_8CDF_400000044310_.wvu.PrintTitles" hidden="1">#REF!</definedName>
    <definedName name="Z_05460CF0_08CE_11D3_8CDF_400000044310_.wvu.PrintArea" hidden="1">#REF!</definedName>
    <definedName name="Z_05460CF0_08CE_11D3_8CDF_400000044310_.wvu.PrintTitles" hidden="1">#REF!</definedName>
    <definedName name="Z_05460CF4_08CE_11D3_8CDF_400000044310_.wvu.PrintArea" hidden="1">#REF!</definedName>
    <definedName name="Z_05460CF5_08CE_11D3_8CDF_400000044310_.wvu.PrintArea" hidden="1">#REF!</definedName>
    <definedName name="Z_05460CF6_08CE_11D3_8CDF_400000044310_.wvu.Cols" hidden="1">#REF!,#REF!</definedName>
    <definedName name="Z_05460CF6_08CE_11D3_8CDF_400000044310_.wvu.PrintArea" hidden="1">#REF!</definedName>
    <definedName name="Z_05460CF7_08CE_11D3_8CDF_400000044310_.wvu.PrintArea" hidden="1">#REF!</definedName>
    <definedName name="Z_05460CF8_08CE_11D3_8CDF_400000044310_.wvu.PrintArea" hidden="1">#REF!</definedName>
    <definedName name="Z_05460CF8_08CE_11D3_8CDF_400000044310_.wvu.PrintTitles" hidden="1">#REF!</definedName>
    <definedName name="Z_05460CF9_08CE_11D3_8CDF_400000044310_.wvu.PrintArea" hidden="1">#REF!</definedName>
    <definedName name="Z_05460CF9_08CE_11D3_8CDF_400000044310_.wvu.PrintTitles" hidden="1">#REF!</definedName>
    <definedName name="Z_05460CFA_08CE_11D3_8CDF_400000044310_.wvu.PrintArea" hidden="1">#REF!</definedName>
    <definedName name="Z_05460CFB_08CE_11D3_8CDF_400000044310_.wvu.PrintArea" hidden="1">#REF!</definedName>
    <definedName name="Z_05460CFC_08CE_11D3_8CDF_400000044310_.wvu.PrintArea" hidden="1">#REF!</definedName>
    <definedName name="Z_05460CFC_08CE_11D3_8CDF_400000044310_.wvu.PrintTitles" hidden="1">#REF!</definedName>
    <definedName name="Z_05460CFD_08CE_11D3_8CDF_400000044310_.wvu.PrintArea" hidden="1">#REF!</definedName>
    <definedName name="Z_05460CFD_08CE_11D3_8CDF_400000044310_.wvu.PrintTitles" hidden="1">#REF!</definedName>
    <definedName name="Z_05460CFE_08CE_11D3_8CDF_400000044310_.wvu.PrintArea" hidden="1">#REF!</definedName>
    <definedName name="Z_05460CFE_08CE_11D3_8CDF_400000044310_.wvu.PrintTitles" hidden="1">#REF!</definedName>
    <definedName name="Z_05460CFF_08CE_11D3_8CDF_400000044310_.wvu.PrintArea" hidden="1">#REF!</definedName>
    <definedName name="Z_05460CFF_08CE_11D3_8CDF_400000044310_.wvu.PrintTitles" hidden="1">#REF!</definedName>
    <definedName name="Z_05460D00_08CE_11D3_8CDF_400000044310_.wvu.PrintArea" hidden="1">#REF!</definedName>
    <definedName name="Z_05460D00_08CE_11D3_8CDF_400000044310_.wvu.PrintTitles" hidden="1">#REF!</definedName>
    <definedName name="Z_05460D01_08CE_11D3_8CDF_400000044310_.wvu.PrintArea" hidden="1">#REF!</definedName>
    <definedName name="Z_05460D01_08CE_11D3_8CDF_400000044310_.wvu.PrintTitles" hidden="1">#REF!</definedName>
    <definedName name="Z_05460D02_08CE_11D3_8CDF_400000044310_.wvu.PrintArea" hidden="1">#REF!</definedName>
    <definedName name="Z_05460D02_08CE_11D3_8CDF_400000044310_.wvu.PrintTitles" hidden="1">#REF!</definedName>
    <definedName name="Z_05460D03_08CE_11D3_8CDF_400000044310_.wvu.PrintArea" hidden="1">#REF!</definedName>
    <definedName name="Z_05460D03_08CE_11D3_8CDF_400000044310_.wvu.PrintTitles" hidden="1">#REF!</definedName>
    <definedName name="Z_074053C3_7BFD_11D3_8D28_400000044310_.wvu.PrintArea" hidden="1">#REF!</definedName>
    <definedName name="Z_074053C4_7BFD_11D3_8D28_400000044310_.wvu.PrintArea" hidden="1">#REF!</definedName>
    <definedName name="Z_074053C5_7BFD_11D3_8D28_400000044310_.wvu.Cols" hidden="1">#REF!,#REF!</definedName>
    <definedName name="Z_074053C5_7BFD_11D3_8D28_400000044310_.wvu.PrintArea" hidden="1">#REF!</definedName>
    <definedName name="Z_074053C6_7BFD_11D3_8D28_400000044310_.wvu.PrintArea" hidden="1">#REF!</definedName>
    <definedName name="Z_074053C7_7BFD_11D3_8D28_400000044310_.wvu.PrintArea" hidden="1">#REF!</definedName>
    <definedName name="Z_074053C7_7BFD_11D3_8D28_400000044310_.wvu.PrintTitles" hidden="1">#REF!</definedName>
    <definedName name="Z_074053C8_7BFD_11D3_8D28_400000044310_.wvu.PrintArea" hidden="1">#REF!</definedName>
    <definedName name="Z_074053C8_7BFD_11D3_8D28_400000044310_.wvu.PrintTitles" hidden="1">#REF!</definedName>
    <definedName name="Z_074053C9_7BFD_11D3_8D28_400000044310_.wvu.PrintArea" hidden="1">#REF!</definedName>
    <definedName name="Z_074053CA_7BFD_11D3_8D28_400000044310_.wvu.PrintArea" hidden="1">#REF!</definedName>
    <definedName name="Z_074053CB_7BFD_11D3_8D28_400000044310_.wvu.PrintArea" hidden="1">#REF!</definedName>
    <definedName name="Z_074053CB_7BFD_11D3_8D28_400000044310_.wvu.PrintTitles" hidden="1">#REF!</definedName>
    <definedName name="Z_074053CC_7BFD_11D3_8D28_400000044310_.wvu.PrintArea" hidden="1">#REF!</definedName>
    <definedName name="Z_074053CC_7BFD_11D3_8D28_400000044310_.wvu.PrintTitles" hidden="1">#REF!</definedName>
    <definedName name="Z_074053CD_7BFD_11D3_8D28_400000044310_.wvu.PrintArea" hidden="1">#REF!</definedName>
    <definedName name="Z_074053CD_7BFD_11D3_8D28_400000044310_.wvu.PrintTitles" hidden="1">#REF!</definedName>
    <definedName name="Z_074053CE_7BFD_11D3_8D28_400000044310_.wvu.PrintArea" hidden="1">#REF!</definedName>
    <definedName name="Z_074053CE_7BFD_11D3_8D28_400000044310_.wvu.PrintTitles" hidden="1">#REF!</definedName>
    <definedName name="Z_074053CF_7BFD_11D3_8D28_400000044310_.wvu.PrintArea" hidden="1">#REF!</definedName>
    <definedName name="Z_074053CF_7BFD_11D3_8D28_400000044310_.wvu.PrintTitles" hidden="1">#REF!</definedName>
    <definedName name="Z_074053D0_7BFD_11D3_8D28_400000044310_.wvu.PrintArea" hidden="1">#REF!</definedName>
    <definedName name="Z_074053D0_7BFD_11D3_8D28_400000044310_.wvu.PrintTitles" hidden="1">#REF!</definedName>
    <definedName name="Z_074053D1_7BFD_11D3_8D28_400000044310_.wvu.PrintArea" hidden="1">#REF!</definedName>
    <definedName name="Z_074053D1_7BFD_11D3_8D28_400000044310_.wvu.PrintTitles" hidden="1">#REF!</definedName>
    <definedName name="Z_074053D2_7BFD_11D3_8D28_400000044310_.wvu.PrintArea" hidden="1">#REF!</definedName>
    <definedName name="Z_074053D2_7BFD_11D3_8D28_400000044310_.wvu.PrintTitles" hidden="1">#REF!</definedName>
    <definedName name="Z_076C53C1_BC4A_11D2_8835_400000044310_.wvu.PrintArea" hidden="1">#REF!</definedName>
    <definedName name="Z_076C53C2_BC4A_11D2_8835_400000044310_.wvu.PrintArea" hidden="1">#REF!</definedName>
    <definedName name="Z_076C53C3_BC4A_11D2_8835_400000044310_.wvu.PrintArea" hidden="1">#REF!</definedName>
    <definedName name="Z_076C53C4_BC4A_11D2_8835_400000044310_.wvu.Cols" hidden="1">#REF!,#REF!</definedName>
    <definedName name="Z_076C53C4_BC4A_11D2_8835_400000044310_.wvu.PrintArea" hidden="1">#REF!</definedName>
    <definedName name="Z_076C53C5_BC4A_11D2_8835_400000044310_.wvu.PrintArea" hidden="1">#REF!</definedName>
    <definedName name="Z_076C53C5_BC4A_11D2_8835_400000044310_.wvu.PrintTitles" hidden="1">#REF!</definedName>
    <definedName name="Z_076C53C6_BC4A_11D2_8835_400000044310_.wvu.PrintArea" hidden="1">#REF!</definedName>
    <definedName name="Z_076C53C6_BC4A_11D2_8835_400000044310_.wvu.PrintTitles" hidden="1">#REF!</definedName>
    <definedName name="Z_076C53C7_BC4A_11D2_8835_400000044310_.wvu.PrintArea" hidden="1">#REF!</definedName>
    <definedName name="Z_076C53C8_BC4A_11D2_8835_400000044310_.wvu.PrintArea" hidden="1">#REF!</definedName>
    <definedName name="Z_076C53C9_BC4A_11D2_8835_400000044310_.wvu.PrintArea" hidden="1">#REF!</definedName>
    <definedName name="Z_076C53C9_BC4A_11D2_8835_400000044310_.wvu.PrintTitles" hidden="1">#REF!</definedName>
    <definedName name="Z_076C53CA_BC4A_11D2_8835_400000044310_.wvu.PrintArea" hidden="1">#REF!</definedName>
    <definedName name="Z_076C53CA_BC4A_11D2_8835_400000044310_.wvu.PrintTitles" hidden="1">#REF!</definedName>
    <definedName name="Z_076C53CB_BC4A_11D2_8835_400000044310_.wvu.PrintArea" hidden="1">#REF!</definedName>
    <definedName name="Z_076C53CB_BC4A_11D2_8835_400000044310_.wvu.PrintTitles" hidden="1">#REF!</definedName>
    <definedName name="Z_076C53CC_BC4A_11D2_8835_400000044310_.wvu.PrintArea" hidden="1">#REF!</definedName>
    <definedName name="Z_076C53CC_BC4A_11D2_8835_400000044310_.wvu.PrintTitles" hidden="1">#REF!</definedName>
    <definedName name="Z_076C53CD_BC4A_11D2_8835_400000044310_.wvu.PrintArea" hidden="1">#REF!</definedName>
    <definedName name="Z_076C53CD_BC4A_11D2_8835_400000044310_.wvu.PrintTitles" hidden="1">#REF!</definedName>
    <definedName name="Z_076C53CE_BC4A_11D2_8835_400000044310_.wvu.PrintArea" hidden="1">#REF!</definedName>
    <definedName name="Z_076C53CE_BC4A_11D2_8835_400000044310_.wvu.PrintTitles" hidden="1">#REF!</definedName>
    <definedName name="Z_076C53CF_BC4A_11D2_8835_400000044310_.wvu.PrintArea" hidden="1">#REF!</definedName>
    <definedName name="Z_076C53CF_BC4A_11D2_8835_400000044310_.wvu.PrintTitles" hidden="1">#REF!</definedName>
    <definedName name="Z_076C53D0_BC4A_11D2_8835_400000044310_.wvu.PrintArea" hidden="1">#REF!</definedName>
    <definedName name="Z_076C53D0_BC4A_11D2_8835_400000044310_.wvu.PrintTitles" hidden="1">#REF!</definedName>
    <definedName name="Z_0CBCF9B9_D88F_11D2_8835_400000044310_.wvu.PrintArea" hidden="1">#REF!</definedName>
    <definedName name="Z_0CBCF9BA_D88F_11D2_8835_400000044310_.wvu.PrintArea" hidden="1">#REF!</definedName>
    <definedName name="Z_0CBCF9BB_D88F_11D2_8835_400000044310_.wvu.Cols" hidden="1">#REF!,#REF!</definedName>
    <definedName name="Z_0CBCF9BB_D88F_11D2_8835_400000044310_.wvu.PrintArea" hidden="1">#REF!</definedName>
    <definedName name="Z_0CBCF9BC_D88F_11D2_8835_400000044310_.wvu.PrintArea" hidden="1">#REF!</definedName>
    <definedName name="Z_0CBCF9BD_D88F_11D2_8835_400000044310_.wvu.PrintArea" hidden="1">#REF!</definedName>
    <definedName name="Z_0CBCF9BD_D88F_11D2_8835_400000044310_.wvu.PrintTitles" hidden="1">#REF!</definedName>
    <definedName name="Z_0CBCF9BE_D88F_11D2_8835_400000044310_.wvu.PrintArea" hidden="1">#REF!</definedName>
    <definedName name="Z_0CBCF9BE_D88F_11D2_8835_400000044310_.wvu.PrintTitles" hidden="1">#REF!</definedName>
    <definedName name="Z_0CBCF9BF_D88F_11D2_8835_400000044310_.wvu.PrintArea" hidden="1">#REF!</definedName>
    <definedName name="Z_0CBCF9C0_D88F_11D2_8835_400000044310_.wvu.PrintArea" hidden="1">#REF!</definedName>
    <definedName name="Z_0CBCF9C1_D88F_11D2_8835_400000044310_.wvu.PrintArea" hidden="1">#REF!</definedName>
    <definedName name="Z_0CBCF9C1_D88F_11D2_8835_400000044310_.wvu.PrintTitles" hidden="1">#REF!</definedName>
    <definedName name="Z_0CBCF9C2_D88F_11D2_8835_400000044310_.wvu.PrintArea" hidden="1">#REF!</definedName>
    <definedName name="Z_0CBCF9C2_D88F_11D2_8835_400000044310_.wvu.PrintTitles" hidden="1">#REF!</definedName>
    <definedName name="Z_0CBCF9C3_D88F_11D2_8835_400000044310_.wvu.PrintArea" hidden="1">#REF!</definedName>
    <definedName name="Z_0CBCF9C3_D88F_11D2_8835_400000044310_.wvu.PrintTitles" hidden="1">#REF!</definedName>
    <definedName name="Z_0CBCF9C4_D88F_11D2_8835_400000044310_.wvu.PrintArea" hidden="1">#REF!</definedName>
    <definedName name="Z_0CBCF9C4_D88F_11D2_8835_400000044310_.wvu.PrintTitles" hidden="1">#REF!</definedName>
    <definedName name="Z_0CBCF9C5_D88F_11D2_8835_400000044310_.wvu.PrintArea" hidden="1">#REF!</definedName>
    <definedName name="Z_0CBCF9C5_D88F_11D2_8835_400000044310_.wvu.PrintTitles" hidden="1">#REF!</definedName>
    <definedName name="Z_0CBCF9C6_D88F_11D2_8835_400000044310_.wvu.PrintArea" hidden="1">#REF!</definedName>
    <definedName name="Z_0CBCF9C6_D88F_11D2_8835_400000044310_.wvu.PrintTitles" hidden="1">#REF!</definedName>
    <definedName name="Z_0CBCF9C7_D88F_11D2_8835_400000044310_.wvu.PrintArea" hidden="1">#REF!</definedName>
    <definedName name="Z_0CBCF9C7_D88F_11D2_8835_400000044310_.wvu.PrintTitles" hidden="1">#REF!</definedName>
    <definedName name="Z_0CBCF9C8_D88F_11D2_8835_400000044310_.wvu.PrintArea" hidden="1">#REF!</definedName>
    <definedName name="Z_0CBCF9C8_D88F_11D2_8835_400000044310_.wvu.PrintTitles" hidden="1">#REF!</definedName>
    <definedName name="Z_0CBCFA0A_D88F_11D2_8835_400000044310_.wvu.PrintArea" hidden="1">#REF!</definedName>
    <definedName name="Z_0CBCFA0B_D88F_11D2_8835_400000044310_.wvu.PrintArea" hidden="1">#REF!</definedName>
    <definedName name="Z_0CBCFA0C_D88F_11D2_8835_400000044310_.wvu.Cols" hidden="1">#REF!,#REF!</definedName>
    <definedName name="Z_0CBCFA0C_D88F_11D2_8835_400000044310_.wvu.PrintArea" hidden="1">#REF!</definedName>
    <definedName name="Z_0CBCFA0D_D88F_11D2_8835_400000044310_.wvu.PrintArea" hidden="1">#REF!</definedName>
    <definedName name="Z_0CBCFA0E_D88F_11D2_8835_400000044310_.wvu.PrintArea" hidden="1">#REF!</definedName>
    <definedName name="Z_0CBCFA0E_D88F_11D2_8835_400000044310_.wvu.PrintTitles" hidden="1">#REF!</definedName>
    <definedName name="Z_0CBCFA0F_D88F_11D2_8835_400000044310_.wvu.PrintArea" hidden="1">#REF!</definedName>
    <definedName name="Z_0CBCFA0F_D88F_11D2_8835_400000044310_.wvu.PrintTitles" hidden="1">#REF!</definedName>
    <definedName name="Z_0CBCFA10_D88F_11D2_8835_400000044310_.wvu.PrintArea" hidden="1">#REF!</definedName>
    <definedName name="Z_0CBCFA11_D88F_11D2_8835_400000044310_.wvu.PrintArea" hidden="1">#REF!</definedName>
    <definedName name="Z_0CBCFA12_D88F_11D2_8835_400000044310_.wvu.PrintArea" hidden="1">#REF!</definedName>
    <definedName name="Z_0CBCFA12_D88F_11D2_8835_400000044310_.wvu.PrintTitles" hidden="1">#REF!</definedName>
    <definedName name="Z_0CBCFA13_D88F_11D2_8835_400000044310_.wvu.PrintArea" hidden="1">#REF!</definedName>
    <definedName name="Z_0CBCFA13_D88F_11D2_8835_400000044310_.wvu.PrintTitles" hidden="1">#REF!</definedName>
    <definedName name="Z_0CBCFA14_D88F_11D2_8835_400000044310_.wvu.PrintArea" hidden="1">#REF!</definedName>
    <definedName name="Z_0CBCFA14_D88F_11D2_8835_400000044310_.wvu.PrintTitles" hidden="1">#REF!</definedName>
    <definedName name="Z_0CBCFA15_D88F_11D2_8835_400000044310_.wvu.PrintArea" hidden="1">#REF!</definedName>
    <definedName name="Z_0CBCFA15_D88F_11D2_8835_400000044310_.wvu.PrintTitles" hidden="1">#REF!</definedName>
    <definedName name="Z_0CBCFA16_D88F_11D2_8835_400000044310_.wvu.PrintArea" hidden="1">#REF!</definedName>
    <definedName name="Z_0CBCFA16_D88F_11D2_8835_400000044310_.wvu.PrintTitles" hidden="1">#REF!</definedName>
    <definedName name="Z_0CBCFA17_D88F_11D2_8835_400000044310_.wvu.PrintArea" hidden="1">#REF!</definedName>
    <definedName name="Z_0CBCFA17_D88F_11D2_8835_400000044310_.wvu.PrintTitles" hidden="1">#REF!</definedName>
    <definedName name="Z_0CBCFA18_D88F_11D2_8835_400000044310_.wvu.PrintArea" hidden="1">#REF!</definedName>
    <definedName name="Z_0CBCFA18_D88F_11D2_8835_400000044310_.wvu.PrintTitles" hidden="1">#REF!</definedName>
    <definedName name="Z_0CBCFA19_D88F_11D2_8835_400000044310_.wvu.PrintArea" hidden="1">#REF!</definedName>
    <definedName name="Z_0CBCFA19_D88F_11D2_8835_400000044310_.wvu.PrintTitles" hidden="1">#REF!</definedName>
    <definedName name="Z_0CBCFA24_D88F_11D2_8835_400000044310_.wvu.PrintArea" hidden="1">#REF!</definedName>
    <definedName name="Z_0CBCFA25_D88F_11D2_8835_400000044310_.wvu.PrintArea" hidden="1">#REF!</definedName>
    <definedName name="Z_0CBCFA26_D88F_11D2_8835_400000044310_.wvu.Cols" hidden="1">#REF!,#REF!</definedName>
    <definedName name="Z_0CBCFA26_D88F_11D2_8835_400000044310_.wvu.PrintArea" hidden="1">#REF!</definedName>
    <definedName name="Z_0CBCFA27_D88F_11D2_8835_400000044310_.wvu.PrintArea" hidden="1">#REF!</definedName>
    <definedName name="Z_0CBCFA28_D88F_11D2_8835_400000044310_.wvu.PrintArea" hidden="1">#REF!</definedName>
    <definedName name="Z_0CBCFA28_D88F_11D2_8835_400000044310_.wvu.PrintTitles" hidden="1">#REF!</definedName>
    <definedName name="Z_0CBCFA29_D88F_11D2_8835_400000044310_.wvu.PrintArea" hidden="1">#REF!</definedName>
    <definedName name="Z_0CBCFA29_D88F_11D2_8835_400000044310_.wvu.PrintTitles" hidden="1">#REF!</definedName>
    <definedName name="Z_0CBCFA2A_D88F_11D2_8835_400000044310_.wvu.PrintArea" hidden="1">#REF!</definedName>
    <definedName name="Z_0CBCFA2B_D88F_11D2_8835_400000044310_.wvu.PrintArea" hidden="1">#REF!</definedName>
    <definedName name="Z_0CBCFA2C_D88F_11D2_8835_400000044310_.wvu.PrintArea" hidden="1">#REF!</definedName>
    <definedName name="Z_0CBCFA2C_D88F_11D2_8835_400000044310_.wvu.PrintTitles" hidden="1">#REF!</definedName>
    <definedName name="Z_0CBCFA2D_D88F_11D2_8835_400000044310_.wvu.PrintArea" hidden="1">#REF!</definedName>
    <definedName name="Z_0CBCFA2D_D88F_11D2_8835_400000044310_.wvu.PrintTitles" hidden="1">#REF!</definedName>
    <definedName name="Z_0CBCFA2E_D88F_11D2_8835_400000044310_.wvu.PrintArea" hidden="1">#REF!</definedName>
    <definedName name="Z_0CBCFA2E_D88F_11D2_8835_400000044310_.wvu.PrintTitles" hidden="1">#REF!</definedName>
    <definedName name="Z_0CBCFA2F_D88F_11D2_8835_400000044310_.wvu.PrintArea" hidden="1">#REF!</definedName>
    <definedName name="Z_0CBCFA2F_D88F_11D2_8835_400000044310_.wvu.PrintTitles" hidden="1">#REF!</definedName>
    <definedName name="Z_0CBCFA30_D88F_11D2_8835_400000044310_.wvu.PrintArea" hidden="1">#REF!</definedName>
    <definedName name="Z_0CBCFA30_D88F_11D2_8835_400000044310_.wvu.PrintTitles" hidden="1">#REF!</definedName>
    <definedName name="Z_0CBCFA31_D88F_11D2_8835_400000044310_.wvu.PrintArea" hidden="1">#REF!</definedName>
    <definedName name="Z_0CBCFA31_D88F_11D2_8835_400000044310_.wvu.PrintTitles" hidden="1">#REF!</definedName>
    <definedName name="Z_0CBCFA32_D88F_11D2_8835_400000044310_.wvu.PrintArea" hidden="1">#REF!</definedName>
    <definedName name="Z_0CBCFA32_D88F_11D2_8835_400000044310_.wvu.PrintTitles" hidden="1">#REF!</definedName>
    <definedName name="Z_0CBCFA33_D88F_11D2_8835_400000044310_.wvu.PrintArea" hidden="1">#REF!</definedName>
    <definedName name="Z_0CBCFA33_D88F_11D2_8835_400000044310_.wvu.PrintTitles" hidden="1">#REF!</definedName>
    <definedName name="Z_0CBCFA3E_D88F_11D2_8835_400000044310_.wvu.PrintArea" hidden="1">#REF!</definedName>
    <definedName name="Z_0CBCFA3F_D88F_11D2_8835_400000044310_.wvu.PrintArea" hidden="1">#REF!</definedName>
    <definedName name="Z_0CBCFA40_D88F_11D2_8835_400000044310_.wvu.Cols" hidden="1">#REF!,#REF!</definedName>
    <definedName name="Z_0CBCFA40_D88F_11D2_8835_400000044310_.wvu.PrintArea" hidden="1">#REF!</definedName>
    <definedName name="Z_0CBCFA41_D88F_11D2_8835_400000044310_.wvu.PrintArea" hidden="1">#REF!</definedName>
    <definedName name="Z_0CBCFA42_D88F_11D2_8835_400000044310_.wvu.PrintArea" hidden="1">#REF!</definedName>
    <definedName name="Z_0CBCFA42_D88F_11D2_8835_400000044310_.wvu.PrintTitles" hidden="1">#REF!</definedName>
    <definedName name="Z_0CBCFA43_D88F_11D2_8835_400000044310_.wvu.PrintArea" hidden="1">#REF!</definedName>
    <definedName name="Z_0CBCFA43_D88F_11D2_8835_400000044310_.wvu.PrintTitles" hidden="1">#REF!</definedName>
    <definedName name="Z_0CBCFA44_D88F_11D2_8835_400000044310_.wvu.PrintArea" hidden="1">#REF!</definedName>
    <definedName name="Z_0CBCFA45_D88F_11D2_8835_400000044310_.wvu.PrintArea" hidden="1">#REF!</definedName>
    <definedName name="Z_0CBCFA46_D88F_11D2_8835_400000044310_.wvu.PrintArea" hidden="1">#REF!</definedName>
    <definedName name="Z_0CBCFA46_D88F_11D2_8835_400000044310_.wvu.PrintTitles" hidden="1">#REF!</definedName>
    <definedName name="Z_0CBCFA47_D88F_11D2_8835_400000044310_.wvu.PrintArea" hidden="1">#REF!</definedName>
    <definedName name="Z_0CBCFA47_D88F_11D2_8835_400000044310_.wvu.PrintTitles" hidden="1">#REF!</definedName>
    <definedName name="Z_0CBCFA48_D88F_11D2_8835_400000044310_.wvu.PrintArea" hidden="1">#REF!</definedName>
    <definedName name="Z_0CBCFA48_D88F_11D2_8835_400000044310_.wvu.PrintTitles" hidden="1">#REF!</definedName>
    <definedName name="Z_0CBCFA49_D88F_11D2_8835_400000044310_.wvu.PrintArea" hidden="1">#REF!</definedName>
    <definedName name="Z_0CBCFA49_D88F_11D2_8835_400000044310_.wvu.PrintTitles" hidden="1">#REF!</definedName>
    <definedName name="Z_0CBCFA4A_D88F_11D2_8835_400000044310_.wvu.PrintArea" hidden="1">#REF!</definedName>
    <definedName name="Z_0CBCFA4A_D88F_11D2_8835_400000044310_.wvu.PrintTitles" hidden="1">#REF!</definedName>
    <definedName name="Z_0CBCFA4B_D88F_11D2_8835_400000044310_.wvu.PrintArea" hidden="1">#REF!</definedName>
    <definedName name="Z_0CBCFA4B_D88F_11D2_8835_400000044310_.wvu.PrintTitles" hidden="1">#REF!</definedName>
    <definedName name="Z_0CBCFA4C_D88F_11D2_8835_400000044310_.wvu.PrintArea" hidden="1">#REF!</definedName>
    <definedName name="Z_0CBCFA4C_D88F_11D2_8835_400000044310_.wvu.PrintTitles" hidden="1">#REF!</definedName>
    <definedName name="Z_0CBCFA4D_D88F_11D2_8835_400000044310_.wvu.PrintArea" hidden="1">#REF!</definedName>
    <definedName name="Z_0CBCFA4D_D88F_11D2_8835_400000044310_.wvu.PrintTitles" hidden="1">#REF!</definedName>
    <definedName name="Z_0E8B3D13_9161_11D3_8D29_400000044310_.wvu.PrintArea" hidden="1">#REF!</definedName>
    <definedName name="Z_0E8B3D14_9161_11D3_8D29_400000044310_.wvu.PrintArea" hidden="1">#REF!</definedName>
    <definedName name="Z_0E8B3D15_9161_11D3_8D29_400000044310_.wvu.Cols" hidden="1">#REF!,#REF!</definedName>
    <definedName name="Z_0E8B3D15_9161_11D3_8D29_400000044310_.wvu.PrintArea" hidden="1">#REF!</definedName>
    <definedName name="Z_0E8B3D16_9161_11D3_8D29_400000044310_.wvu.PrintArea" hidden="1">#REF!</definedName>
    <definedName name="Z_0E8B3D17_9161_11D3_8D29_400000044310_.wvu.PrintArea" hidden="1">#REF!</definedName>
    <definedName name="Z_0E8B3D17_9161_11D3_8D29_400000044310_.wvu.PrintTitles" hidden="1">#REF!</definedName>
    <definedName name="Z_0E8B3D18_9161_11D3_8D29_400000044310_.wvu.PrintArea" hidden="1">#REF!</definedName>
    <definedName name="Z_0E8B3D18_9161_11D3_8D29_400000044310_.wvu.PrintTitles" hidden="1">#REF!</definedName>
    <definedName name="Z_0E8B3D19_9161_11D3_8D29_400000044310_.wvu.PrintArea" hidden="1">#REF!</definedName>
    <definedName name="Z_0E8B3D1A_9161_11D3_8D29_400000044310_.wvu.PrintArea" hidden="1">#REF!</definedName>
    <definedName name="Z_0E8B3D1B_9161_11D3_8D29_400000044310_.wvu.PrintArea" hidden="1">#REF!</definedName>
    <definedName name="Z_0E8B3D1B_9161_11D3_8D29_400000044310_.wvu.PrintTitles" hidden="1">#REF!</definedName>
    <definedName name="Z_0E8B3D1C_9161_11D3_8D29_400000044310_.wvu.PrintArea" hidden="1">#REF!</definedName>
    <definedName name="Z_0E8B3D1C_9161_11D3_8D29_400000044310_.wvu.PrintTitles" hidden="1">#REF!</definedName>
    <definedName name="Z_0E8B3D1D_9161_11D3_8D29_400000044310_.wvu.PrintArea" hidden="1">#REF!</definedName>
    <definedName name="Z_0E8B3D1D_9161_11D3_8D29_400000044310_.wvu.PrintTitles" hidden="1">#REF!</definedName>
    <definedName name="Z_0E8B3D1E_9161_11D3_8D29_400000044310_.wvu.PrintArea" hidden="1">#REF!</definedName>
    <definedName name="Z_0E8B3D1E_9161_11D3_8D29_400000044310_.wvu.PrintTitles" hidden="1">#REF!</definedName>
    <definedName name="Z_0E8B3D1F_9161_11D3_8D29_400000044310_.wvu.PrintArea" hidden="1">#REF!</definedName>
    <definedName name="Z_0E8B3D1F_9161_11D3_8D29_400000044310_.wvu.PrintTitles" hidden="1">#REF!</definedName>
    <definedName name="Z_0E8B3D20_9161_11D3_8D29_400000044310_.wvu.PrintArea" hidden="1">#REF!</definedName>
    <definedName name="Z_0E8B3D20_9161_11D3_8D29_400000044310_.wvu.PrintTitles" hidden="1">#REF!</definedName>
    <definedName name="Z_0E8B3D21_9161_11D3_8D29_400000044310_.wvu.PrintArea" hidden="1">#REF!</definedName>
    <definedName name="Z_0E8B3D21_9161_11D3_8D29_400000044310_.wvu.PrintTitles" hidden="1">#REF!</definedName>
    <definedName name="Z_0E8B3D22_9161_11D3_8D29_400000044310_.wvu.PrintArea" hidden="1">#REF!</definedName>
    <definedName name="Z_0E8B3D22_9161_11D3_8D29_400000044310_.wvu.PrintTitles" hidden="1">#REF!</definedName>
    <definedName name="Z_12241221_6AB1_11D3_8D27_400000044310_.wvu.PrintArea" hidden="1">#REF!</definedName>
    <definedName name="Z_12241222_6AB1_11D3_8D27_400000044310_.wvu.PrintArea" hidden="1">#REF!</definedName>
    <definedName name="Z_12241223_6AB1_11D3_8D27_400000044310_.wvu.Cols" hidden="1">#REF!,#REF!</definedName>
    <definedName name="Z_12241223_6AB1_11D3_8D27_400000044310_.wvu.PrintArea" hidden="1">#REF!</definedName>
    <definedName name="Z_12241224_6AB1_11D3_8D27_400000044310_.wvu.PrintArea" hidden="1">#REF!</definedName>
    <definedName name="Z_12241225_6AB1_11D3_8D27_400000044310_.wvu.PrintArea" hidden="1">#REF!</definedName>
    <definedName name="Z_12241225_6AB1_11D3_8D27_400000044310_.wvu.PrintTitles" hidden="1">#REF!</definedName>
    <definedName name="Z_12241226_6AB1_11D3_8D27_400000044310_.wvu.PrintArea" hidden="1">#REF!</definedName>
    <definedName name="Z_12241226_6AB1_11D3_8D27_400000044310_.wvu.PrintTitles" hidden="1">#REF!</definedName>
    <definedName name="Z_12241227_6AB1_11D3_8D27_400000044310_.wvu.PrintArea" hidden="1">#REF!</definedName>
    <definedName name="Z_12241228_6AB1_11D3_8D27_400000044310_.wvu.PrintArea" hidden="1">#REF!</definedName>
    <definedName name="Z_12241229_6AB1_11D3_8D27_400000044310_.wvu.PrintArea" hidden="1">#REF!</definedName>
    <definedName name="Z_12241229_6AB1_11D3_8D27_400000044310_.wvu.PrintTitles" hidden="1">#REF!</definedName>
    <definedName name="Z_1224122A_6AB1_11D3_8D27_400000044310_.wvu.PrintArea" hidden="1">#REF!</definedName>
    <definedName name="Z_1224122A_6AB1_11D3_8D27_400000044310_.wvu.PrintTitles" hidden="1">#REF!</definedName>
    <definedName name="Z_1224122B_6AB1_11D3_8D27_400000044310_.wvu.PrintArea" hidden="1">#REF!</definedName>
    <definedName name="Z_1224122B_6AB1_11D3_8D27_400000044310_.wvu.PrintTitles" hidden="1">#REF!</definedName>
    <definedName name="Z_1224122C_6AB1_11D3_8D27_400000044310_.wvu.PrintArea" hidden="1">#REF!</definedName>
    <definedName name="Z_1224122C_6AB1_11D3_8D27_400000044310_.wvu.PrintTitles" hidden="1">#REF!</definedName>
    <definedName name="Z_1224122D_6AB1_11D3_8D27_400000044310_.wvu.PrintArea" hidden="1">#REF!</definedName>
    <definedName name="Z_1224122D_6AB1_11D3_8D27_400000044310_.wvu.PrintTitles" hidden="1">#REF!</definedName>
    <definedName name="Z_1224122E_6AB1_11D3_8D27_400000044310_.wvu.PrintArea" hidden="1">#REF!</definedName>
    <definedName name="Z_1224122E_6AB1_11D3_8D27_400000044310_.wvu.PrintTitles" hidden="1">#REF!</definedName>
    <definedName name="Z_1224122F_6AB1_11D3_8D27_400000044310_.wvu.PrintArea" hidden="1">#REF!</definedName>
    <definedName name="Z_1224122F_6AB1_11D3_8D27_400000044310_.wvu.PrintTitles" hidden="1">#REF!</definedName>
    <definedName name="Z_12241230_6AB1_11D3_8D27_400000044310_.wvu.PrintArea" hidden="1">#REF!</definedName>
    <definedName name="Z_12241230_6AB1_11D3_8D27_400000044310_.wvu.PrintTitles" hidden="1">#REF!</definedName>
    <definedName name="Z_1BBF82F0_C01B_11D1_8834_400000011947_.wvu.Cols" hidden="1">#REF!,#REF!</definedName>
    <definedName name="Z_1BBF82F0_C01B_11D1_8834_400000011947_.wvu.PrintTitles" hidden="1">#REF!</definedName>
    <definedName name="Z_1BF189F9_EDBE_11D2_8CE0_400000044310_.wvu.PrintArea" hidden="1">#REF!</definedName>
    <definedName name="Z_1BF189FA_EDBE_11D2_8CE0_400000044310_.wvu.PrintArea" hidden="1">#REF!</definedName>
    <definedName name="Z_1BF189FB_EDBE_11D2_8CE0_400000044310_.wvu.Cols" hidden="1">#REF!,#REF!</definedName>
    <definedName name="Z_1BF189FB_EDBE_11D2_8CE0_400000044310_.wvu.PrintArea" hidden="1">#REF!</definedName>
    <definedName name="Z_1BF189FC_EDBE_11D2_8CE0_400000044310_.wvu.PrintArea" hidden="1">#REF!</definedName>
    <definedName name="Z_1BF189FD_EDBE_11D2_8CE0_400000044310_.wvu.PrintArea" hidden="1">#REF!</definedName>
    <definedName name="Z_1BF189FD_EDBE_11D2_8CE0_400000044310_.wvu.PrintTitles" hidden="1">#REF!</definedName>
    <definedName name="Z_1BF189FE_EDBE_11D2_8CE0_400000044310_.wvu.PrintArea" hidden="1">#REF!</definedName>
    <definedName name="Z_1BF189FE_EDBE_11D2_8CE0_400000044310_.wvu.PrintTitles" hidden="1">#REF!</definedName>
    <definedName name="Z_1BF189FF_EDBE_11D2_8CE0_400000044310_.wvu.PrintArea" hidden="1">#REF!</definedName>
    <definedName name="Z_1BF18A00_EDBE_11D2_8CE0_400000044310_.wvu.PrintArea" hidden="1">#REF!</definedName>
    <definedName name="Z_1BF18A01_EDBE_11D2_8CE0_400000044310_.wvu.PrintArea" hidden="1">#REF!</definedName>
    <definedName name="Z_1BF18A01_EDBE_11D2_8CE0_400000044310_.wvu.PrintTitles" hidden="1">#REF!</definedName>
    <definedName name="Z_1BF18A02_EDBE_11D2_8CE0_400000044310_.wvu.PrintArea" hidden="1">#REF!</definedName>
    <definedName name="Z_1BF18A02_EDBE_11D2_8CE0_400000044310_.wvu.PrintTitles" hidden="1">#REF!</definedName>
    <definedName name="Z_1BF18A03_EDBE_11D2_8CE0_400000044310_.wvu.PrintArea" hidden="1">#REF!</definedName>
    <definedName name="Z_1BF18A03_EDBE_11D2_8CE0_400000044310_.wvu.PrintTitles" hidden="1">#REF!</definedName>
    <definedName name="Z_1BF18A04_EDBE_11D2_8CE0_400000044310_.wvu.PrintArea" hidden="1">#REF!</definedName>
    <definedName name="Z_1BF18A04_EDBE_11D2_8CE0_400000044310_.wvu.PrintTitles" hidden="1">#REF!</definedName>
    <definedName name="Z_1BF18A05_EDBE_11D2_8CE0_400000044310_.wvu.PrintArea" hidden="1">#REF!</definedName>
    <definedName name="Z_1BF18A05_EDBE_11D2_8CE0_400000044310_.wvu.PrintTitles" hidden="1">#REF!</definedName>
    <definedName name="Z_1BF18A06_EDBE_11D2_8CE0_400000044310_.wvu.PrintArea" hidden="1">#REF!</definedName>
    <definedName name="Z_1BF18A06_EDBE_11D2_8CE0_400000044310_.wvu.PrintTitles" hidden="1">#REF!</definedName>
    <definedName name="Z_1BF18A07_EDBE_11D2_8CE0_400000044310_.wvu.PrintArea" hidden="1">#REF!</definedName>
    <definedName name="Z_1BF18A07_EDBE_11D2_8CE0_400000044310_.wvu.PrintTitles" hidden="1">#REF!</definedName>
    <definedName name="Z_1BF18A08_EDBE_11D2_8CE0_400000044310_.wvu.PrintArea" hidden="1">#REF!</definedName>
    <definedName name="Z_1BF18A08_EDBE_11D2_8CE0_400000044310_.wvu.PrintTitles" hidden="1">#REF!</definedName>
    <definedName name="Z_1E213509_D7D8_11D2_8835_400000044310_.wvu.PrintArea" hidden="1">#REF!</definedName>
    <definedName name="Z_1E21350A_D7D8_11D2_8835_400000044310_.wvu.PrintArea" hidden="1">#REF!</definedName>
    <definedName name="Z_1E21350B_D7D8_11D2_8835_400000044310_.wvu.Cols" hidden="1">#REF!,#REF!</definedName>
    <definedName name="Z_1E21350B_D7D8_11D2_8835_400000044310_.wvu.PrintArea" hidden="1">#REF!</definedName>
    <definedName name="Z_1E21350C_D7D8_11D2_8835_400000044310_.wvu.PrintArea" hidden="1">#REF!</definedName>
    <definedName name="Z_1E21350D_D7D8_11D2_8835_400000044310_.wvu.PrintArea" hidden="1">#REF!</definedName>
    <definedName name="Z_1E21350D_D7D8_11D2_8835_400000044310_.wvu.PrintTitles" hidden="1">#REF!</definedName>
    <definedName name="Z_1E21350E_D7D8_11D2_8835_400000044310_.wvu.PrintArea" hidden="1">#REF!</definedName>
    <definedName name="Z_1E21350E_D7D8_11D2_8835_400000044310_.wvu.PrintTitles" hidden="1">#REF!</definedName>
    <definedName name="Z_1E21350F_D7D8_11D2_8835_400000044310_.wvu.PrintArea" hidden="1">#REF!</definedName>
    <definedName name="Z_1E213510_D7D8_11D2_8835_400000044310_.wvu.PrintArea" hidden="1">#REF!</definedName>
    <definedName name="Z_1E213511_D7D8_11D2_8835_400000044310_.wvu.PrintArea" hidden="1">#REF!</definedName>
    <definedName name="Z_1E213511_D7D8_11D2_8835_400000044310_.wvu.PrintTitles" hidden="1">#REF!</definedName>
    <definedName name="Z_1E213512_D7D8_11D2_8835_400000044310_.wvu.PrintArea" hidden="1">#REF!</definedName>
    <definedName name="Z_1E213512_D7D8_11D2_8835_400000044310_.wvu.PrintTitles" hidden="1">#REF!</definedName>
    <definedName name="Z_1E213513_D7D8_11D2_8835_400000044310_.wvu.PrintArea" hidden="1">#REF!</definedName>
    <definedName name="Z_1E213513_D7D8_11D2_8835_400000044310_.wvu.PrintTitles" hidden="1">#REF!</definedName>
    <definedName name="Z_1E213514_D7D8_11D2_8835_400000044310_.wvu.PrintArea" hidden="1">#REF!</definedName>
    <definedName name="Z_1E213514_D7D8_11D2_8835_400000044310_.wvu.PrintTitles" hidden="1">#REF!</definedName>
    <definedName name="Z_1E213515_D7D8_11D2_8835_400000044310_.wvu.PrintArea" hidden="1">#REF!</definedName>
    <definedName name="Z_1E213515_D7D8_11D2_8835_400000044310_.wvu.PrintTitles" hidden="1">#REF!</definedName>
    <definedName name="Z_1E213516_D7D8_11D2_8835_400000044310_.wvu.PrintArea" hidden="1">#REF!</definedName>
    <definedName name="Z_1E213516_D7D8_11D2_8835_400000044310_.wvu.PrintTitles" hidden="1">#REF!</definedName>
    <definedName name="Z_1E213517_D7D8_11D2_8835_400000044310_.wvu.PrintArea" hidden="1">#REF!</definedName>
    <definedName name="Z_1E213517_D7D8_11D2_8835_400000044310_.wvu.PrintTitles" hidden="1">#REF!</definedName>
    <definedName name="Z_1E213518_D7D8_11D2_8835_400000044310_.wvu.PrintArea" hidden="1">#REF!</definedName>
    <definedName name="Z_1E213518_D7D8_11D2_8835_400000044310_.wvu.PrintTitles" hidden="1">#REF!</definedName>
    <definedName name="Z_1E21352C_D7D8_11D2_8835_400000044310_.wvu.PrintArea" hidden="1">#REF!</definedName>
    <definedName name="Z_1E21352D_D7D8_11D2_8835_400000044310_.wvu.PrintArea" hidden="1">#REF!</definedName>
    <definedName name="Z_1E21352E_D7D8_11D2_8835_400000044310_.wvu.Cols" hidden="1">#REF!,#REF!</definedName>
    <definedName name="Z_1E21352E_D7D8_11D2_8835_400000044310_.wvu.PrintArea" hidden="1">#REF!</definedName>
    <definedName name="Z_1E21352F_D7D8_11D2_8835_400000044310_.wvu.PrintArea" hidden="1">#REF!</definedName>
    <definedName name="Z_1E213530_D7D8_11D2_8835_400000044310_.wvu.PrintArea" hidden="1">#REF!</definedName>
    <definedName name="Z_1E213530_D7D8_11D2_8835_400000044310_.wvu.PrintTitles" hidden="1">#REF!</definedName>
    <definedName name="Z_1E213531_D7D8_11D2_8835_400000044310_.wvu.PrintArea" hidden="1">#REF!</definedName>
    <definedName name="Z_1E213531_D7D8_11D2_8835_400000044310_.wvu.PrintTitles" hidden="1">#REF!</definedName>
    <definedName name="Z_1E213532_D7D8_11D2_8835_400000044310_.wvu.PrintArea" hidden="1">#REF!</definedName>
    <definedName name="Z_1E213533_D7D8_11D2_8835_400000044310_.wvu.PrintArea" hidden="1">#REF!</definedName>
    <definedName name="Z_1E213534_D7D8_11D2_8835_400000044310_.wvu.PrintArea" hidden="1">#REF!</definedName>
    <definedName name="Z_1E213534_D7D8_11D2_8835_400000044310_.wvu.PrintTitles" hidden="1">#REF!</definedName>
    <definedName name="Z_1E213535_D7D8_11D2_8835_400000044310_.wvu.PrintArea" hidden="1">#REF!</definedName>
    <definedName name="Z_1E213535_D7D8_11D2_8835_400000044310_.wvu.PrintTitles" hidden="1">#REF!</definedName>
    <definedName name="Z_1E213536_D7D8_11D2_8835_400000044310_.wvu.PrintArea" hidden="1">#REF!</definedName>
    <definedName name="Z_1E213536_D7D8_11D2_8835_400000044310_.wvu.PrintTitles" hidden="1">#REF!</definedName>
    <definedName name="Z_1E213537_D7D8_11D2_8835_400000044310_.wvu.PrintArea" hidden="1">#REF!</definedName>
    <definedName name="Z_1E213537_D7D8_11D2_8835_400000044310_.wvu.PrintTitles" hidden="1">#REF!</definedName>
    <definedName name="Z_1E213538_D7D8_11D2_8835_400000044310_.wvu.PrintArea" hidden="1">#REF!</definedName>
    <definedName name="Z_1E213538_D7D8_11D2_8835_400000044310_.wvu.PrintTitles" hidden="1">#REF!</definedName>
    <definedName name="Z_1E213539_D7D8_11D2_8835_400000044310_.wvu.PrintArea" hidden="1">#REF!</definedName>
    <definedName name="Z_1E213539_D7D8_11D2_8835_400000044310_.wvu.PrintTitles" hidden="1">#REF!</definedName>
    <definedName name="Z_1E21353A_D7D8_11D2_8835_400000044310_.wvu.PrintArea" hidden="1">#REF!</definedName>
    <definedName name="Z_1E21353A_D7D8_11D2_8835_400000044310_.wvu.PrintTitles" hidden="1">#REF!</definedName>
    <definedName name="Z_1E21353B_D7D8_11D2_8835_400000044310_.wvu.PrintArea" hidden="1">#REF!</definedName>
    <definedName name="Z_1E21353B_D7D8_11D2_8835_400000044310_.wvu.PrintTitles" hidden="1">#REF!</definedName>
    <definedName name="Z_207A7225_678F_11D3_8D2A_400000011990_.wvu.PrintArea" hidden="1">#REF!</definedName>
    <definedName name="Z_207A7226_678F_11D3_8D2A_400000011990_.wvu.PrintArea" hidden="1">#REF!</definedName>
    <definedName name="Z_207A7227_678F_11D3_8D2A_400000011990_.wvu.Cols" hidden="1">#REF!,#REF!</definedName>
    <definedName name="Z_207A7227_678F_11D3_8D2A_400000011990_.wvu.PrintArea" hidden="1">#REF!</definedName>
    <definedName name="Z_207A7228_678F_11D3_8D2A_400000011990_.wvu.PrintArea" hidden="1">#REF!</definedName>
    <definedName name="Z_207A7229_678F_11D3_8D2A_400000011990_.wvu.PrintArea" hidden="1">#REF!</definedName>
    <definedName name="Z_207A7229_678F_11D3_8D2A_400000011990_.wvu.PrintTitles" hidden="1">#REF!</definedName>
    <definedName name="Z_207A722A_678F_11D3_8D2A_400000011990_.wvu.PrintArea" hidden="1">#REF!</definedName>
    <definedName name="Z_207A722A_678F_11D3_8D2A_400000011990_.wvu.PrintTitles" hidden="1">#REF!</definedName>
    <definedName name="Z_207A722B_678F_11D3_8D2A_400000011990_.wvu.PrintArea" hidden="1">#REF!</definedName>
    <definedName name="Z_207A722C_678F_11D3_8D2A_400000011990_.wvu.PrintArea" hidden="1">#REF!</definedName>
    <definedName name="Z_207A722D_678F_11D3_8D2A_400000011990_.wvu.PrintArea" hidden="1">#REF!</definedName>
    <definedName name="Z_207A722D_678F_11D3_8D2A_400000011990_.wvu.PrintTitles" hidden="1">#REF!</definedName>
    <definedName name="Z_207A722E_678F_11D3_8D2A_400000011990_.wvu.PrintArea" hidden="1">#REF!</definedName>
    <definedName name="Z_207A722E_678F_11D3_8D2A_400000011990_.wvu.PrintTitles" hidden="1">#REF!</definedName>
    <definedName name="Z_207A722F_678F_11D3_8D2A_400000011990_.wvu.PrintArea" hidden="1">#REF!</definedName>
    <definedName name="Z_207A722F_678F_11D3_8D2A_400000011990_.wvu.PrintTitles" hidden="1">#REF!</definedName>
    <definedName name="Z_207A7230_678F_11D3_8D2A_400000011990_.wvu.PrintArea" hidden="1">#REF!</definedName>
    <definedName name="Z_207A7230_678F_11D3_8D2A_400000011990_.wvu.PrintTitles" hidden="1">#REF!</definedName>
    <definedName name="Z_207A7231_678F_11D3_8D2A_400000011990_.wvu.PrintArea" hidden="1">#REF!</definedName>
    <definedName name="Z_207A7231_678F_11D3_8D2A_400000011990_.wvu.PrintTitles" hidden="1">#REF!</definedName>
    <definedName name="Z_207A7232_678F_11D3_8D2A_400000011990_.wvu.PrintArea" hidden="1">#REF!</definedName>
    <definedName name="Z_207A7232_678F_11D3_8D2A_400000011990_.wvu.PrintTitles" hidden="1">#REF!</definedName>
    <definedName name="Z_207A7233_678F_11D3_8D2A_400000011990_.wvu.PrintArea" hidden="1">#REF!</definedName>
    <definedName name="Z_207A7233_678F_11D3_8D2A_400000011990_.wvu.PrintTitles" hidden="1">#REF!</definedName>
    <definedName name="Z_207A7234_678F_11D3_8D2A_400000011990_.wvu.PrintArea" hidden="1">#REF!</definedName>
    <definedName name="Z_207A7234_678F_11D3_8D2A_400000011990_.wvu.PrintTitles" hidden="1">#REF!</definedName>
    <definedName name="Z_227A5794_5027_11D3_8D27_400000044310_.wvu.PrintArea" hidden="1">#REF!</definedName>
    <definedName name="Z_227A5795_5027_11D3_8D27_400000044310_.wvu.PrintArea" hidden="1">#REF!</definedName>
    <definedName name="Z_227A5796_5027_11D3_8D27_400000044310_.wvu.Cols" hidden="1">#REF!,#REF!</definedName>
    <definedName name="Z_227A5796_5027_11D3_8D27_400000044310_.wvu.PrintArea" hidden="1">#REF!</definedName>
    <definedName name="Z_227A5797_5027_11D3_8D27_400000044310_.wvu.PrintArea" hidden="1">#REF!</definedName>
    <definedName name="Z_227A5798_5027_11D3_8D27_400000044310_.wvu.PrintArea" hidden="1">#REF!</definedName>
    <definedName name="Z_227A5798_5027_11D3_8D27_400000044310_.wvu.PrintTitles" hidden="1">#REF!</definedName>
    <definedName name="Z_227A5799_5027_11D3_8D27_400000044310_.wvu.PrintArea" hidden="1">#REF!</definedName>
    <definedName name="Z_227A5799_5027_11D3_8D27_400000044310_.wvu.PrintTitles" hidden="1">#REF!</definedName>
    <definedName name="Z_227A579A_5027_11D3_8D27_400000044310_.wvu.PrintArea" hidden="1">#REF!</definedName>
    <definedName name="Z_227A579B_5027_11D3_8D27_400000044310_.wvu.PrintArea" hidden="1">#REF!</definedName>
    <definedName name="Z_227A579C_5027_11D3_8D27_400000044310_.wvu.PrintArea" hidden="1">#REF!</definedName>
    <definedName name="Z_227A579C_5027_11D3_8D27_400000044310_.wvu.PrintTitles" hidden="1">#REF!</definedName>
    <definedName name="Z_227A579D_5027_11D3_8D27_400000044310_.wvu.PrintArea" hidden="1">#REF!</definedName>
    <definedName name="Z_227A579D_5027_11D3_8D27_400000044310_.wvu.PrintTitles" hidden="1">#REF!</definedName>
    <definedName name="Z_227A579E_5027_11D3_8D27_400000044310_.wvu.PrintArea" hidden="1">#REF!</definedName>
    <definedName name="Z_227A579E_5027_11D3_8D27_400000044310_.wvu.PrintTitles" hidden="1">#REF!</definedName>
    <definedName name="Z_227A579F_5027_11D3_8D27_400000044310_.wvu.PrintArea" hidden="1">#REF!</definedName>
    <definedName name="Z_227A579F_5027_11D3_8D27_400000044310_.wvu.PrintTitles" hidden="1">#REF!</definedName>
    <definedName name="Z_227A57A0_5027_11D3_8D27_400000044310_.wvu.PrintArea" hidden="1">#REF!</definedName>
    <definedName name="Z_227A57A0_5027_11D3_8D27_400000044310_.wvu.PrintTitles" hidden="1">#REF!</definedName>
    <definedName name="Z_227A57A1_5027_11D3_8D27_400000044310_.wvu.PrintArea" hidden="1">#REF!</definedName>
    <definedName name="Z_227A57A1_5027_11D3_8D27_400000044310_.wvu.PrintTitles" hidden="1">#REF!</definedName>
    <definedName name="Z_227A57A2_5027_11D3_8D27_400000044310_.wvu.PrintArea" hidden="1">#REF!</definedName>
    <definedName name="Z_227A57A2_5027_11D3_8D27_400000044310_.wvu.PrintTitles" hidden="1">#REF!</definedName>
    <definedName name="Z_227A57A3_5027_11D3_8D27_400000044310_.wvu.PrintArea" hidden="1">#REF!</definedName>
    <definedName name="Z_227A57A3_5027_11D3_8D27_400000044310_.wvu.PrintTitles" hidden="1">#REF!</definedName>
    <definedName name="Z_227A57BB_5027_11D3_8D27_400000044310_.wvu.PrintArea" hidden="1">#REF!</definedName>
    <definedName name="Z_227A57BC_5027_11D3_8D27_400000044310_.wvu.PrintArea" hidden="1">#REF!</definedName>
    <definedName name="Z_227A57BD_5027_11D3_8D27_400000044310_.wvu.Cols" hidden="1">#REF!,#REF!</definedName>
    <definedName name="Z_227A57BD_5027_11D3_8D27_400000044310_.wvu.PrintArea" hidden="1">#REF!</definedName>
    <definedName name="Z_227A57BE_5027_11D3_8D27_400000044310_.wvu.PrintArea" hidden="1">#REF!</definedName>
    <definedName name="Z_227A57BF_5027_11D3_8D27_400000044310_.wvu.PrintArea" hidden="1">#REF!</definedName>
    <definedName name="Z_227A57BF_5027_11D3_8D27_400000044310_.wvu.PrintTitles" hidden="1">#REF!</definedName>
    <definedName name="Z_227A57C0_5027_11D3_8D27_400000044310_.wvu.PrintArea" hidden="1">#REF!</definedName>
    <definedName name="Z_227A57C0_5027_11D3_8D27_400000044310_.wvu.PrintTitles" hidden="1">#REF!</definedName>
    <definedName name="Z_227A57C1_5027_11D3_8D27_400000044310_.wvu.PrintArea" hidden="1">#REF!</definedName>
    <definedName name="Z_227A57C2_5027_11D3_8D27_400000044310_.wvu.PrintArea" hidden="1">#REF!</definedName>
    <definedName name="Z_227A57C3_5027_11D3_8D27_400000044310_.wvu.PrintArea" hidden="1">#REF!</definedName>
    <definedName name="Z_227A57C3_5027_11D3_8D27_400000044310_.wvu.PrintTitles" hidden="1">#REF!</definedName>
    <definedName name="Z_227A57C4_5027_11D3_8D27_400000044310_.wvu.PrintArea" hidden="1">#REF!</definedName>
    <definedName name="Z_227A57C4_5027_11D3_8D27_400000044310_.wvu.PrintTitles" hidden="1">#REF!</definedName>
    <definedName name="Z_227A57C5_5027_11D3_8D27_400000044310_.wvu.PrintArea" hidden="1">#REF!</definedName>
    <definedName name="Z_227A57C5_5027_11D3_8D27_400000044310_.wvu.PrintTitles" hidden="1">#REF!</definedName>
    <definedName name="Z_227A57C6_5027_11D3_8D27_400000044310_.wvu.PrintArea" hidden="1">#REF!</definedName>
    <definedName name="Z_227A57C6_5027_11D3_8D27_400000044310_.wvu.PrintTitles" hidden="1">#REF!</definedName>
    <definedName name="Z_227A57C7_5027_11D3_8D27_400000044310_.wvu.PrintArea" hidden="1">#REF!</definedName>
    <definedName name="Z_227A57C7_5027_11D3_8D27_400000044310_.wvu.PrintTitles" hidden="1">#REF!</definedName>
    <definedName name="Z_227A57C8_5027_11D3_8D27_400000044310_.wvu.PrintArea" hidden="1">#REF!</definedName>
    <definedName name="Z_227A57C8_5027_11D3_8D27_400000044310_.wvu.PrintTitles" hidden="1">#REF!</definedName>
    <definedName name="Z_227A57C9_5027_11D3_8D27_400000044310_.wvu.PrintArea" hidden="1">#REF!</definedName>
    <definedName name="Z_227A57C9_5027_11D3_8D27_400000044310_.wvu.PrintTitles" hidden="1">#REF!</definedName>
    <definedName name="Z_227A57CA_5027_11D3_8D27_400000044310_.wvu.PrintArea" hidden="1">#REF!</definedName>
    <definedName name="Z_227A57CA_5027_11D3_8D27_400000044310_.wvu.PrintTitles" hidden="1">#REF!</definedName>
    <definedName name="Z_25572FF3_4C1F_11D3_8D27_400000044310_.wvu.PrintArea" hidden="1">#REF!</definedName>
    <definedName name="Z_25572FF4_4C1F_11D3_8D27_400000044310_.wvu.PrintArea" hidden="1">#REF!</definedName>
    <definedName name="Z_25572FF5_4C1F_11D3_8D27_400000044310_.wvu.Cols" hidden="1">#REF!,#REF!</definedName>
    <definedName name="Z_25572FF5_4C1F_11D3_8D27_400000044310_.wvu.PrintArea" hidden="1">#REF!</definedName>
    <definedName name="Z_25572FF6_4C1F_11D3_8D27_400000044310_.wvu.PrintArea" hidden="1">#REF!</definedName>
    <definedName name="Z_25572FF7_4C1F_11D3_8D27_400000044310_.wvu.PrintArea" hidden="1">#REF!</definedName>
    <definedName name="Z_25572FF7_4C1F_11D3_8D27_400000044310_.wvu.PrintTitles" hidden="1">#REF!</definedName>
    <definedName name="Z_25572FF8_4C1F_11D3_8D27_400000044310_.wvu.PrintArea" hidden="1">#REF!</definedName>
    <definedName name="Z_25572FF8_4C1F_11D3_8D27_400000044310_.wvu.PrintTitles" hidden="1">#REF!</definedName>
    <definedName name="Z_25572FF9_4C1F_11D3_8D27_400000044310_.wvu.PrintArea" hidden="1">#REF!</definedName>
    <definedName name="Z_25572FFA_4C1F_11D3_8D27_400000044310_.wvu.PrintArea" hidden="1">#REF!</definedName>
    <definedName name="Z_25572FFB_4C1F_11D3_8D27_400000044310_.wvu.PrintArea" hidden="1">#REF!</definedName>
    <definedName name="Z_25572FFB_4C1F_11D3_8D27_400000044310_.wvu.PrintTitles" hidden="1">#REF!</definedName>
    <definedName name="Z_25572FFC_4C1F_11D3_8D27_400000044310_.wvu.PrintArea" hidden="1">#REF!</definedName>
    <definedName name="Z_25572FFC_4C1F_11D3_8D27_400000044310_.wvu.PrintTitles" hidden="1">#REF!</definedName>
    <definedName name="Z_25572FFD_4C1F_11D3_8D27_400000044310_.wvu.PrintArea" hidden="1">#REF!</definedName>
    <definedName name="Z_25572FFD_4C1F_11D3_8D27_400000044310_.wvu.PrintTitles" hidden="1">#REF!</definedName>
    <definedName name="Z_25572FFE_4C1F_11D3_8D27_400000044310_.wvu.PrintArea" hidden="1">#REF!</definedName>
    <definedName name="Z_25572FFE_4C1F_11D3_8D27_400000044310_.wvu.PrintTitles" hidden="1">#REF!</definedName>
    <definedName name="Z_25572FFF_4C1F_11D3_8D27_400000044310_.wvu.PrintArea" hidden="1">#REF!</definedName>
    <definedName name="Z_25572FFF_4C1F_11D3_8D27_400000044310_.wvu.PrintTitles" hidden="1">#REF!</definedName>
    <definedName name="Z_25573000_4C1F_11D3_8D27_400000044310_.wvu.PrintArea" hidden="1">#REF!</definedName>
    <definedName name="Z_25573000_4C1F_11D3_8D27_400000044310_.wvu.PrintTitles" hidden="1">#REF!</definedName>
    <definedName name="Z_25573001_4C1F_11D3_8D27_400000044310_.wvu.PrintArea" hidden="1">#REF!</definedName>
    <definedName name="Z_25573001_4C1F_11D3_8D27_400000044310_.wvu.PrintTitles" hidden="1">#REF!</definedName>
    <definedName name="Z_25573002_4C1F_11D3_8D27_400000044310_.wvu.PrintArea" hidden="1">#REF!</definedName>
    <definedName name="Z_25573002_4C1F_11D3_8D27_400000044310_.wvu.PrintTitles" hidden="1">#REF!</definedName>
    <definedName name="Z_2A9D66E5_BD0F_11D2_8835_400000044310_.wvu.PrintArea" hidden="1">#REF!</definedName>
    <definedName name="Z_2A9D66E6_BD0F_11D2_8835_400000044310_.wvu.PrintArea" hidden="1">#REF!</definedName>
    <definedName name="Z_2A9D66E7_BD0F_11D2_8835_400000044310_.wvu.PrintArea" hidden="1">#REF!</definedName>
    <definedName name="Z_2A9D66E8_BD0F_11D2_8835_400000044310_.wvu.Cols" hidden="1">#REF!,#REF!</definedName>
    <definedName name="Z_2A9D66E8_BD0F_11D2_8835_400000044310_.wvu.PrintArea" hidden="1">#REF!</definedName>
    <definedName name="Z_2A9D66E9_BD0F_11D2_8835_400000044310_.wvu.PrintArea" hidden="1">#REF!</definedName>
    <definedName name="Z_2A9D66E9_BD0F_11D2_8835_400000044310_.wvu.PrintTitles" hidden="1">#REF!</definedName>
    <definedName name="Z_2A9D66EA_BD0F_11D2_8835_400000044310_.wvu.PrintArea" hidden="1">#REF!</definedName>
    <definedName name="Z_2A9D66EA_BD0F_11D2_8835_400000044310_.wvu.PrintTitles" hidden="1">#REF!</definedName>
    <definedName name="Z_2A9D66EB_BD0F_11D2_8835_400000044310_.wvu.PrintArea" hidden="1">#REF!</definedName>
    <definedName name="Z_2A9D66EC_BD0F_11D2_8835_400000044310_.wvu.PrintArea" hidden="1">#REF!</definedName>
    <definedName name="Z_2A9D66ED_BD0F_11D2_8835_400000044310_.wvu.PrintArea" hidden="1">#REF!</definedName>
    <definedName name="Z_2A9D66ED_BD0F_11D2_8835_400000044310_.wvu.PrintTitles" hidden="1">#REF!</definedName>
    <definedName name="Z_2A9D66EE_BD0F_11D2_8835_400000044310_.wvu.PrintArea" hidden="1">#REF!</definedName>
    <definedName name="Z_2A9D66EE_BD0F_11D2_8835_400000044310_.wvu.PrintTitles" hidden="1">#REF!</definedName>
    <definedName name="Z_2A9D66EF_BD0F_11D2_8835_400000044310_.wvu.PrintArea" hidden="1">#REF!</definedName>
    <definedName name="Z_2A9D66EF_BD0F_11D2_8835_400000044310_.wvu.PrintTitles" hidden="1">#REF!</definedName>
    <definedName name="Z_2A9D66F0_BD0F_11D2_8835_400000044310_.wvu.PrintArea" hidden="1">#REF!</definedName>
    <definedName name="Z_2A9D66F0_BD0F_11D2_8835_400000044310_.wvu.PrintTitles" hidden="1">#REF!</definedName>
    <definedName name="Z_2A9D66F1_BD0F_11D2_8835_400000044310_.wvu.PrintArea" hidden="1">#REF!</definedName>
    <definedName name="Z_2A9D66F1_BD0F_11D2_8835_400000044310_.wvu.PrintTitles" hidden="1">#REF!</definedName>
    <definedName name="Z_2A9D66F2_BD0F_11D2_8835_400000044310_.wvu.PrintArea" hidden="1">#REF!</definedName>
    <definedName name="Z_2A9D66F2_BD0F_11D2_8835_400000044310_.wvu.PrintTitles" hidden="1">#REF!</definedName>
    <definedName name="Z_2A9D66F3_BD0F_11D2_8835_400000044310_.wvu.PrintArea" hidden="1">#REF!</definedName>
    <definedName name="Z_2A9D66F3_BD0F_11D2_8835_400000044310_.wvu.PrintTitles" hidden="1">#REF!</definedName>
    <definedName name="Z_2A9D66F4_BD0F_11D2_8835_400000044310_.wvu.PrintArea" hidden="1">#REF!</definedName>
    <definedName name="Z_2A9D66F4_BD0F_11D2_8835_400000044310_.wvu.PrintTitles" hidden="1">#REF!</definedName>
    <definedName name="Z_2A9D66FA_BD0F_11D2_8835_400000044310_.wvu.PrintArea" hidden="1">#REF!</definedName>
    <definedName name="Z_2A9D66FB_BD0F_11D2_8835_400000044310_.wvu.PrintArea" hidden="1">#REF!</definedName>
    <definedName name="Z_2A9D66FC_BD0F_11D2_8835_400000044310_.wvu.PrintArea" hidden="1">#REF!</definedName>
    <definedName name="Z_2A9D66FD_BD0F_11D2_8835_400000044310_.wvu.Cols" hidden="1">#REF!,#REF!</definedName>
    <definedName name="Z_2A9D66FD_BD0F_11D2_8835_400000044310_.wvu.PrintArea" hidden="1">#REF!</definedName>
    <definedName name="Z_2A9D66FE_BD0F_11D2_8835_400000044310_.wvu.PrintArea" hidden="1">#REF!</definedName>
    <definedName name="Z_2A9D66FE_BD0F_11D2_8835_400000044310_.wvu.PrintTitles" hidden="1">#REF!</definedName>
    <definedName name="Z_2A9D66FF_BD0F_11D2_8835_400000044310_.wvu.PrintArea" hidden="1">#REF!</definedName>
    <definedName name="Z_2A9D66FF_BD0F_11D2_8835_400000044310_.wvu.PrintTitles" hidden="1">#REF!</definedName>
    <definedName name="Z_2A9D6700_BD0F_11D2_8835_400000044310_.wvu.PrintArea" hidden="1">#REF!</definedName>
    <definedName name="Z_2A9D6701_BD0F_11D2_8835_400000044310_.wvu.PrintArea" hidden="1">#REF!</definedName>
    <definedName name="Z_2A9D6702_BD0F_11D2_8835_400000044310_.wvu.PrintArea" hidden="1">#REF!</definedName>
    <definedName name="Z_2A9D6702_BD0F_11D2_8835_400000044310_.wvu.PrintTitles" hidden="1">#REF!</definedName>
    <definedName name="Z_2A9D6703_BD0F_11D2_8835_400000044310_.wvu.PrintArea" hidden="1">#REF!</definedName>
    <definedName name="Z_2A9D6703_BD0F_11D2_8835_400000044310_.wvu.PrintTitles" hidden="1">#REF!</definedName>
    <definedName name="Z_2A9D6704_BD0F_11D2_8835_400000044310_.wvu.PrintArea" hidden="1">#REF!</definedName>
    <definedName name="Z_2A9D6704_BD0F_11D2_8835_400000044310_.wvu.PrintTitles" hidden="1">#REF!</definedName>
    <definedName name="Z_2A9D6705_BD0F_11D2_8835_400000044310_.wvu.PrintArea" hidden="1">#REF!</definedName>
    <definedName name="Z_2A9D6705_BD0F_11D2_8835_400000044310_.wvu.PrintTitles" hidden="1">#REF!</definedName>
    <definedName name="Z_2A9D6706_BD0F_11D2_8835_400000044310_.wvu.PrintArea" hidden="1">#REF!</definedName>
    <definedName name="Z_2A9D6706_BD0F_11D2_8835_400000044310_.wvu.PrintTitles" hidden="1">#REF!</definedName>
    <definedName name="Z_2A9D6707_BD0F_11D2_8835_400000044310_.wvu.PrintArea" hidden="1">#REF!</definedName>
    <definedName name="Z_2A9D6707_BD0F_11D2_8835_400000044310_.wvu.PrintTitles" hidden="1">#REF!</definedName>
    <definedName name="Z_2A9D6708_BD0F_11D2_8835_400000044310_.wvu.PrintArea" hidden="1">#REF!</definedName>
    <definedName name="Z_2A9D6708_BD0F_11D2_8835_400000044310_.wvu.PrintTitles" hidden="1">#REF!</definedName>
    <definedName name="Z_2A9D6709_BD0F_11D2_8835_400000044310_.wvu.PrintArea" hidden="1">#REF!</definedName>
    <definedName name="Z_2A9D6709_BD0F_11D2_8835_400000044310_.wvu.PrintTitles" hidden="1">#REF!</definedName>
    <definedName name="Z_2E51B7C0_6CEE_11D3_AD1A_A5A650036065_.wvu.Cols" hidden="1">#REF!</definedName>
    <definedName name="Z_2E7CAF61_1D13_11D3_8CE0_400000044310_.wvu.PrintArea" hidden="1">#REF!</definedName>
    <definedName name="Z_2E7CAF62_1D13_11D3_8CE0_400000044310_.wvu.PrintArea" hidden="1">#REF!</definedName>
    <definedName name="Z_2E7CAF63_1D13_11D3_8CE0_400000044310_.wvu.Cols" hidden="1">#REF!,#REF!</definedName>
    <definedName name="Z_2E7CAF63_1D13_11D3_8CE0_400000044310_.wvu.PrintArea" hidden="1">#REF!</definedName>
    <definedName name="Z_2E7CAF64_1D13_11D3_8CE0_400000044310_.wvu.PrintArea" hidden="1">#REF!</definedName>
    <definedName name="Z_2E7CAF65_1D13_11D3_8CE0_400000044310_.wvu.PrintArea" hidden="1">#REF!</definedName>
    <definedName name="Z_2E7CAF65_1D13_11D3_8CE0_400000044310_.wvu.PrintTitles" hidden="1">#REF!</definedName>
    <definedName name="Z_2E7CAF66_1D13_11D3_8CE0_400000044310_.wvu.PrintArea" hidden="1">#REF!</definedName>
    <definedName name="Z_2E7CAF66_1D13_11D3_8CE0_400000044310_.wvu.PrintTitles" hidden="1">#REF!</definedName>
    <definedName name="Z_2E7CAF67_1D13_11D3_8CE0_400000044310_.wvu.PrintArea" hidden="1">#REF!</definedName>
    <definedName name="Z_2E7CAF68_1D13_11D3_8CE0_400000044310_.wvu.PrintArea" hidden="1">#REF!</definedName>
    <definedName name="Z_2E7CAF69_1D13_11D3_8CE0_400000044310_.wvu.PrintArea" hidden="1">#REF!</definedName>
    <definedName name="Z_2E7CAF69_1D13_11D3_8CE0_400000044310_.wvu.PrintTitles" hidden="1">#REF!</definedName>
    <definedName name="Z_2E7CAF6A_1D13_11D3_8CE0_400000044310_.wvu.PrintArea" hidden="1">#REF!</definedName>
    <definedName name="Z_2E7CAF6A_1D13_11D3_8CE0_400000044310_.wvu.PrintTitles" hidden="1">#REF!</definedName>
    <definedName name="Z_2E7CAF6B_1D13_11D3_8CE0_400000044310_.wvu.PrintArea" hidden="1">#REF!</definedName>
    <definedName name="Z_2E7CAF6B_1D13_11D3_8CE0_400000044310_.wvu.PrintTitles" hidden="1">#REF!</definedName>
    <definedName name="Z_2E7CAF6C_1D13_11D3_8CE0_400000044310_.wvu.PrintArea" hidden="1">#REF!</definedName>
    <definedName name="Z_2E7CAF6C_1D13_11D3_8CE0_400000044310_.wvu.PrintTitles" hidden="1">#REF!</definedName>
    <definedName name="Z_2E7CAF6D_1D13_11D3_8CE0_400000044310_.wvu.PrintArea" hidden="1">#REF!</definedName>
    <definedName name="Z_2E7CAF6D_1D13_11D3_8CE0_400000044310_.wvu.PrintTitles" hidden="1">#REF!</definedName>
    <definedName name="Z_2E7CAF6E_1D13_11D3_8CE0_400000044310_.wvu.PrintArea" hidden="1">#REF!</definedName>
    <definedName name="Z_2E7CAF6E_1D13_11D3_8CE0_400000044310_.wvu.PrintTitles" hidden="1">#REF!</definedName>
    <definedName name="Z_2E7CAF6F_1D13_11D3_8CE0_400000044310_.wvu.PrintArea" hidden="1">#REF!</definedName>
    <definedName name="Z_2E7CAF6F_1D13_11D3_8CE0_400000044310_.wvu.PrintTitles" hidden="1">#REF!</definedName>
    <definedName name="Z_2E7CAF70_1D13_11D3_8CE0_400000044310_.wvu.PrintArea" hidden="1">#REF!</definedName>
    <definedName name="Z_2E7CAF70_1D13_11D3_8CE0_400000044310_.wvu.PrintTitles" hidden="1">#REF!</definedName>
    <definedName name="Z_2ECFBA33_4F30_11D3_8D27_400000044310_.wvu.PrintArea" hidden="1">#REF!</definedName>
    <definedName name="Z_2ECFBA34_4F30_11D3_8D27_400000044310_.wvu.PrintArea" hidden="1">#REF!</definedName>
    <definedName name="Z_2ECFBA35_4F30_11D3_8D27_400000044310_.wvu.Cols" hidden="1">#REF!,#REF!</definedName>
    <definedName name="Z_2ECFBA35_4F30_11D3_8D27_400000044310_.wvu.PrintArea" hidden="1">#REF!</definedName>
    <definedName name="Z_2ECFBA36_4F30_11D3_8D27_400000044310_.wvu.PrintArea" hidden="1">#REF!</definedName>
    <definedName name="Z_2ECFBA37_4F30_11D3_8D27_400000044310_.wvu.PrintArea" hidden="1">#REF!</definedName>
    <definedName name="Z_2ECFBA37_4F30_11D3_8D27_400000044310_.wvu.PrintTitles" hidden="1">#REF!</definedName>
    <definedName name="Z_2ECFBA38_4F30_11D3_8D27_400000044310_.wvu.PrintArea" hidden="1">#REF!</definedName>
    <definedName name="Z_2ECFBA38_4F30_11D3_8D27_400000044310_.wvu.PrintTitles" hidden="1">#REF!</definedName>
    <definedName name="Z_2ECFBA39_4F30_11D3_8D27_400000044310_.wvu.PrintArea" hidden="1">#REF!</definedName>
    <definedName name="Z_2ECFBA3A_4F30_11D3_8D27_400000044310_.wvu.PrintArea" hidden="1">#REF!</definedName>
    <definedName name="Z_2ECFBA3B_4F30_11D3_8D27_400000044310_.wvu.PrintArea" hidden="1">#REF!</definedName>
    <definedName name="Z_2ECFBA3B_4F30_11D3_8D27_400000044310_.wvu.PrintTitles" hidden="1">#REF!</definedName>
    <definedName name="Z_2ECFBA3C_4F30_11D3_8D27_400000044310_.wvu.PrintArea" hidden="1">#REF!</definedName>
    <definedName name="Z_2ECFBA3C_4F30_11D3_8D27_400000044310_.wvu.PrintTitles" hidden="1">#REF!</definedName>
    <definedName name="Z_2ECFBA3D_4F30_11D3_8D27_400000044310_.wvu.PrintArea" hidden="1">#REF!</definedName>
    <definedName name="Z_2ECFBA3D_4F30_11D3_8D27_400000044310_.wvu.PrintTitles" hidden="1">#REF!</definedName>
    <definedName name="Z_2ECFBA3E_4F30_11D3_8D27_400000044310_.wvu.PrintArea" hidden="1">#REF!</definedName>
    <definedName name="Z_2ECFBA3E_4F30_11D3_8D27_400000044310_.wvu.PrintTitles" hidden="1">#REF!</definedName>
    <definedName name="Z_2ECFBA3F_4F30_11D3_8D27_400000044310_.wvu.PrintArea" hidden="1">#REF!</definedName>
    <definedName name="Z_2ECFBA3F_4F30_11D3_8D27_400000044310_.wvu.PrintTitles" hidden="1">#REF!</definedName>
    <definedName name="Z_2ECFBA40_4F30_11D3_8D27_400000044310_.wvu.PrintArea" hidden="1">#REF!</definedName>
    <definedName name="Z_2ECFBA40_4F30_11D3_8D27_400000044310_.wvu.PrintTitles" hidden="1">#REF!</definedName>
    <definedName name="Z_2ECFBA41_4F30_11D3_8D27_400000044310_.wvu.PrintArea" hidden="1">#REF!</definedName>
    <definedName name="Z_2ECFBA41_4F30_11D3_8D27_400000044310_.wvu.PrintTitles" hidden="1">#REF!</definedName>
    <definedName name="Z_2ECFBA42_4F30_11D3_8D27_400000044310_.wvu.PrintArea" hidden="1">#REF!</definedName>
    <definedName name="Z_2ECFBA42_4F30_11D3_8D27_400000044310_.wvu.PrintTitles" hidden="1">#REF!</definedName>
    <definedName name="Z_2FE85CF3_32EC_11D3_8D25_400000044310_.wvu.PrintArea" hidden="1">#REF!</definedName>
    <definedName name="Z_2FE85CF4_32EC_11D3_8D25_400000044310_.wvu.PrintArea" hidden="1">#REF!</definedName>
    <definedName name="Z_2FE85CF5_32EC_11D3_8D25_400000044310_.wvu.Cols" hidden="1">#REF!,#REF!</definedName>
    <definedName name="Z_2FE85CF5_32EC_11D3_8D25_400000044310_.wvu.PrintArea" hidden="1">#REF!</definedName>
    <definedName name="Z_2FE85CF6_32EC_11D3_8D25_400000044310_.wvu.PrintArea" hidden="1">#REF!</definedName>
    <definedName name="Z_2FE85CF7_32EC_11D3_8D25_400000044310_.wvu.PrintArea" hidden="1">#REF!</definedName>
    <definedName name="Z_2FE85CF7_32EC_11D3_8D25_400000044310_.wvu.PrintTitles" hidden="1">#REF!</definedName>
    <definedName name="Z_2FE85CF8_32EC_11D3_8D25_400000044310_.wvu.PrintArea" hidden="1">#REF!</definedName>
    <definedName name="Z_2FE85CF8_32EC_11D3_8D25_400000044310_.wvu.PrintTitles" hidden="1">#REF!</definedName>
    <definedName name="Z_2FE85CF9_32EC_11D3_8D25_400000044310_.wvu.PrintArea" hidden="1">#REF!</definedName>
    <definedName name="Z_2FE85CFA_32EC_11D3_8D25_400000044310_.wvu.PrintArea" hidden="1">#REF!</definedName>
    <definedName name="Z_2FE85CFB_32EC_11D3_8D25_400000044310_.wvu.PrintArea" hidden="1">#REF!</definedName>
    <definedName name="Z_2FE85CFB_32EC_11D3_8D25_400000044310_.wvu.PrintTitles" hidden="1">#REF!</definedName>
    <definedName name="Z_2FE85CFC_32EC_11D3_8D25_400000044310_.wvu.PrintArea" hidden="1">#REF!</definedName>
    <definedName name="Z_2FE85CFC_32EC_11D3_8D25_400000044310_.wvu.PrintTitles" hidden="1">#REF!</definedName>
    <definedName name="Z_2FE85CFD_32EC_11D3_8D25_400000044310_.wvu.PrintArea" hidden="1">#REF!</definedName>
    <definedName name="Z_2FE85CFD_32EC_11D3_8D25_400000044310_.wvu.PrintTitles" hidden="1">#REF!</definedName>
    <definedName name="Z_2FE85CFE_32EC_11D3_8D25_400000044310_.wvu.PrintArea" hidden="1">#REF!</definedName>
    <definedName name="Z_2FE85CFE_32EC_11D3_8D25_400000044310_.wvu.PrintTitles" hidden="1">#REF!</definedName>
    <definedName name="Z_2FE85CFF_32EC_11D3_8D25_400000044310_.wvu.PrintArea" hidden="1">#REF!</definedName>
    <definedName name="Z_2FE85CFF_32EC_11D3_8D25_400000044310_.wvu.PrintTitles" hidden="1">#REF!</definedName>
    <definedName name="Z_2FE85D00_32EC_11D3_8D25_400000044310_.wvu.PrintArea" hidden="1">#REF!</definedName>
    <definedName name="Z_2FE85D00_32EC_11D3_8D25_400000044310_.wvu.PrintTitles" hidden="1">#REF!</definedName>
    <definedName name="Z_2FE85D01_32EC_11D3_8D25_400000044310_.wvu.PrintArea" hidden="1">#REF!</definedName>
    <definedName name="Z_2FE85D01_32EC_11D3_8D25_400000044310_.wvu.PrintTitles" hidden="1">#REF!</definedName>
    <definedName name="Z_2FE85D02_32EC_11D3_8D25_400000044310_.wvu.PrintArea" hidden="1">#REF!</definedName>
    <definedName name="Z_2FE85D02_32EC_11D3_8D25_400000044310_.wvu.PrintTitles" hidden="1">#REF!</definedName>
    <definedName name="Z_3153D7A3_5601_11D2_B6B9_00A0C9CF674F_.wvu.PrintArea" localSheetId="1" hidden="1">'YEC FPV 2024'!$B$2:$E$27</definedName>
    <definedName name="Z_3153D7A3_5601_11D2_B6B9_00A0C9CF674F_.wvu.Rows" localSheetId="1" hidden="1">'YEC FPV 2024'!$28:$30,'YEC FPV 2024'!$40:$40</definedName>
    <definedName name="Z_32325FA5_9607_11D3_8D29_400000044310_.wvu.PrintArea" hidden="1">#REF!</definedName>
    <definedName name="Z_32325FA6_9607_11D3_8D29_400000044310_.wvu.PrintArea" hidden="1">#REF!</definedName>
    <definedName name="Z_32325FA7_9607_11D3_8D29_400000044310_.wvu.Cols" hidden="1">#REF!,#REF!</definedName>
    <definedName name="Z_32325FA7_9607_11D3_8D29_400000044310_.wvu.PrintArea" hidden="1">#REF!</definedName>
    <definedName name="Z_32325FA8_9607_11D3_8D29_400000044310_.wvu.PrintArea" hidden="1">#REF!</definedName>
    <definedName name="Z_32325FA9_9607_11D3_8D29_400000044310_.wvu.PrintArea" hidden="1">#REF!</definedName>
    <definedName name="Z_32325FA9_9607_11D3_8D29_400000044310_.wvu.PrintTitles" hidden="1">#REF!</definedName>
    <definedName name="Z_32325FAA_9607_11D3_8D29_400000044310_.wvu.PrintArea" hidden="1">#REF!</definedName>
    <definedName name="Z_32325FAA_9607_11D3_8D29_400000044310_.wvu.PrintTitles" hidden="1">#REF!</definedName>
    <definedName name="Z_32325FAB_9607_11D3_8D29_400000044310_.wvu.PrintArea" hidden="1">#REF!</definedName>
    <definedName name="Z_32325FAC_9607_11D3_8D29_400000044310_.wvu.PrintArea" hidden="1">#REF!</definedName>
    <definedName name="Z_32325FAD_9607_11D3_8D29_400000044310_.wvu.PrintArea" hidden="1">#REF!</definedName>
    <definedName name="Z_32325FAD_9607_11D3_8D29_400000044310_.wvu.PrintTitles" hidden="1">#REF!</definedName>
    <definedName name="Z_32325FAE_9607_11D3_8D29_400000044310_.wvu.PrintArea" hidden="1">#REF!</definedName>
    <definedName name="Z_32325FAE_9607_11D3_8D29_400000044310_.wvu.PrintTitles" hidden="1">#REF!</definedName>
    <definedName name="Z_32325FAF_9607_11D3_8D29_400000044310_.wvu.PrintArea" hidden="1">#REF!</definedName>
    <definedName name="Z_32325FAF_9607_11D3_8D29_400000044310_.wvu.PrintTitles" hidden="1">#REF!</definedName>
    <definedName name="Z_32325FB0_9607_11D3_8D29_400000044310_.wvu.PrintArea" hidden="1">#REF!</definedName>
    <definedName name="Z_32325FB0_9607_11D3_8D29_400000044310_.wvu.PrintTitles" hidden="1">#REF!</definedName>
    <definedName name="Z_32325FB1_9607_11D3_8D29_400000044310_.wvu.PrintArea" hidden="1">#REF!</definedName>
    <definedName name="Z_32325FB1_9607_11D3_8D29_400000044310_.wvu.PrintTitles" hidden="1">#REF!</definedName>
    <definedName name="Z_32325FB2_9607_11D3_8D29_400000044310_.wvu.PrintArea" hidden="1">#REF!</definedName>
    <definedName name="Z_32325FB2_9607_11D3_8D29_400000044310_.wvu.PrintTitles" hidden="1">#REF!</definedName>
    <definedName name="Z_32325FB3_9607_11D3_8D29_400000044310_.wvu.PrintArea" hidden="1">#REF!</definedName>
    <definedName name="Z_32325FB3_9607_11D3_8D29_400000044310_.wvu.PrintTitles" hidden="1">#REF!</definedName>
    <definedName name="Z_32325FB4_9607_11D3_8D29_400000044310_.wvu.PrintArea" hidden="1">#REF!</definedName>
    <definedName name="Z_32325FB4_9607_11D3_8D29_400000044310_.wvu.PrintTitles" hidden="1">#REF!</definedName>
    <definedName name="Z_32325FD5_9607_11D3_8D29_400000044310_.wvu.PrintArea" hidden="1">#REF!</definedName>
    <definedName name="Z_32325FD6_9607_11D3_8D29_400000044310_.wvu.PrintArea" hidden="1">#REF!</definedName>
    <definedName name="Z_32325FD7_9607_11D3_8D29_400000044310_.wvu.Cols" hidden="1">#REF!,#REF!</definedName>
    <definedName name="Z_32325FD7_9607_11D3_8D29_400000044310_.wvu.PrintArea" hidden="1">#REF!</definedName>
    <definedName name="Z_32325FD8_9607_11D3_8D29_400000044310_.wvu.PrintArea" hidden="1">#REF!</definedName>
    <definedName name="Z_32325FD9_9607_11D3_8D29_400000044310_.wvu.PrintArea" hidden="1">#REF!</definedName>
    <definedName name="Z_32325FD9_9607_11D3_8D29_400000044310_.wvu.PrintTitles" hidden="1">#REF!</definedName>
    <definedName name="Z_32325FDA_9607_11D3_8D29_400000044310_.wvu.PrintArea" hidden="1">#REF!</definedName>
    <definedName name="Z_32325FDA_9607_11D3_8D29_400000044310_.wvu.PrintTitles" hidden="1">#REF!</definedName>
    <definedName name="Z_32325FDB_9607_11D3_8D29_400000044310_.wvu.PrintArea" hidden="1">#REF!</definedName>
    <definedName name="Z_32325FDC_9607_11D3_8D29_400000044310_.wvu.PrintArea" hidden="1">#REF!</definedName>
    <definedName name="Z_32325FDD_9607_11D3_8D29_400000044310_.wvu.PrintArea" hidden="1">#REF!</definedName>
    <definedName name="Z_32325FDD_9607_11D3_8D29_400000044310_.wvu.PrintTitles" hidden="1">#REF!</definedName>
    <definedName name="Z_32325FDE_9607_11D3_8D29_400000044310_.wvu.PrintArea" hidden="1">#REF!</definedName>
    <definedName name="Z_32325FDE_9607_11D3_8D29_400000044310_.wvu.PrintTitles" hidden="1">#REF!</definedName>
    <definedName name="Z_32325FDF_9607_11D3_8D29_400000044310_.wvu.PrintArea" hidden="1">#REF!</definedName>
    <definedName name="Z_32325FDF_9607_11D3_8D29_400000044310_.wvu.PrintTitles" hidden="1">#REF!</definedName>
    <definedName name="Z_32325FE0_9607_11D3_8D29_400000044310_.wvu.PrintArea" hidden="1">#REF!</definedName>
    <definedName name="Z_32325FE0_9607_11D3_8D29_400000044310_.wvu.PrintTitles" hidden="1">#REF!</definedName>
    <definedName name="Z_32325FE1_9607_11D3_8D29_400000044310_.wvu.PrintArea" hidden="1">#REF!</definedName>
    <definedName name="Z_32325FE1_9607_11D3_8D29_400000044310_.wvu.PrintTitles" hidden="1">#REF!</definedName>
    <definedName name="Z_32325FE2_9607_11D3_8D29_400000044310_.wvu.PrintArea" hidden="1">#REF!</definedName>
    <definedName name="Z_32325FE2_9607_11D3_8D29_400000044310_.wvu.PrintTitles" hidden="1">#REF!</definedName>
    <definedName name="Z_32325FE3_9607_11D3_8D29_400000044310_.wvu.PrintArea" hidden="1">#REF!</definedName>
    <definedName name="Z_32325FE3_9607_11D3_8D29_400000044310_.wvu.PrintTitles" hidden="1">#REF!</definedName>
    <definedName name="Z_32325FE4_9607_11D3_8D29_400000044310_.wvu.PrintArea" hidden="1">#REF!</definedName>
    <definedName name="Z_32325FE4_9607_11D3_8D29_400000044310_.wvu.PrintTitles" hidden="1">#REF!</definedName>
    <definedName name="Z_3353C38A_D720_11D2_8835_400000044310_.wvu.PrintArea" hidden="1">#REF!</definedName>
    <definedName name="Z_3353C38B_D720_11D2_8835_400000044310_.wvu.PrintArea" hidden="1">#REF!</definedName>
    <definedName name="Z_3353C38C_D720_11D2_8835_400000044310_.wvu.Cols" hidden="1">#REF!,#REF!</definedName>
    <definedName name="Z_3353C38C_D720_11D2_8835_400000044310_.wvu.PrintArea" hidden="1">#REF!</definedName>
    <definedName name="Z_3353C38D_D720_11D2_8835_400000044310_.wvu.PrintArea" hidden="1">#REF!</definedName>
    <definedName name="Z_3353C38E_D720_11D2_8835_400000044310_.wvu.PrintArea" hidden="1">#REF!</definedName>
    <definedName name="Z_3353C38E_D720_11D2_8835_400000044310_.wvu.PrintTitles" hidden="1">#REF!</definedName>
    <definedName name="Z_3353C38F_D720_11D2_8835_400000044310_.wvu.PrintArea" hidden="1">#REF!</definedName>
    <definedName name="Z_3353C38F_D720_11D2_8835_400000044310_.wvu.PrintTitles" hidden="1">#REF!</definedName>
    <definedName name="Z_3353C390_D720_11D2_8835_400000044310_.wvu.PrintArea" hidden="1">#REF!</definedName>
    <definedName name="Z_3353C391_D720_11D2_8835_400000044310_.wvu.PrintArea" hidden="1">#REF!</definedName>
    <definedName name="Z_3353C392_D720_11D2_8835_400000044310_.wvu.PrintArea" hidden="1">#REF!</definedName>
    <definedName name="Z_3353C392_D720_11D2_8835_400000044310_.wvu.PrintTitles" hidden="1">#REF!</definedName>
    <definedName name="Z_3353C393_D720_11D2_8835_400000044310_.wvu.PrintArea" hidden="1">#REF!</definedName>
    <definedName name="Z_3353C393_D720_11D2_8835_400000044310_.wvu.PrintTitles" hidden="1">#REF!</definedName>
    <definedName name="Z_3353C394_D720_11D2_8835_400000044310_.wvu.PrintArea" hidden="1">#REF!</definedName>
    <definedName name="Z_3353C394_D720_11D2_8835_400000044310_.wvu.PrintTitles" hidden="1">#REF!</definedName>
    <definedName name="Z_3353C395_D720_11D2_8835_400000044310_.wvu.PrintArea" hidden="1">#REF!</definedName>
    <definedName name="Z_3353C395_D720_11D2_8835_400000044310_.wvu.PrintTitles" hidden="1">#REF!</definedName>
    <definedName name="Z_3353C396_D720_11D2_8835_400000044310_.wvu.PrintArea" hidden="1">#REF!</definedName>
    <definedName name="Z_3353C396_D720_11D2_8835_400000044310_.wvu.PrintTitles" hidden="1">#REF!</definedName>
    <definedName name="Z_3353C397_D720_11D2_8835_400000044310_.wvu.PrintArea" hidden="1">#REF!</definedName>
    <definedName name="Z_3353C397_D720_11D2_8835_400000044310_.wvu.PrintTitles" hidden="1">#REF!</definedName>
    <definedName name="Z_3353C398_D720_11D2_8835_400000044310_.wvu.PrintArea" hidden="1">#REF!</definedName>
    <definedName name="Z_3353C398_D720_11D2_8835_400000044310_.wvu.PrintTitles" hidden="1">#REF!</definedName>
    <definedName name="Z_3353C399_D720_11D2_8835_400000044310_.wvu.PrintArea" hidden="1">#REF!</definedName>
    <definedName name="Z_3353C399_D720_11D2_8835_400000044310_.wvu.PrintTitles" hidden="1">#REF!</definedName>
    <definedName name="Z_3353C3A5_D720_11D2_8835_400000044310_.wvu.PrintArea" hidden="1">#REF!</definedName>
    <definedName name="Z_3353C3A6_D720_11D2_8835_400000044310_.wvu.PrintArea" hidden="1">#REF!</definedName>
    <definedName name="Z_3353C3A7_D720_11D2_8835_400000044310_.wvu.Cols" hidden="1">#REF!,#REF!</definedName>
    <definedName name="Z_3353C3A7_D720_11D2_8835_400000044310_.wvu.PrintArea" hidden="1">#REF!</definedName>
    <definedName name="Z_3353C3A8_D720_11D2_8835_400000044310_.wvu.PrintArea" hidden="1">#REF!</definedName>
    <definedName name="Z_3353C3A9_D720_11D2_8835_400000044310_.wvu.PrintArea" hidden="1">#REF!</definedName>
    <definedName name="Z_3353C3A9_D720_11D2_8835_400000044310_.wvu.PrintTitles" hidden="1">#REF!</definedName>
    <definedName name="Z_3353C3AA_D720_11D2_8835_400000044310_.wvu.PrintArea" hidden="1">#REF!</definedName>
    <definedName name="Z_3353C3AA_D720_11D2_8835_400000044310_.wvu.PrintTitles" hidden="1">#REF!</definedName>
    <definedName name="Z_3353C3AB_D720_11D2_8835_400000044310_.wvu.PrintArea" hidden="1">#REF!</definedName>
    <definedName name="Z_3353C3AC_D720_11D2_8835_400000044310_.wvu.PrintArea" hidden="1">#REF!</definedName>
    <definedName name="Z_3353C3AD_D720_11D2_8835_400000044310_.wvu.PrintArea" hidden="1">#REF!</definedName>
    <definedName name="Z_3353C3AD_D720_11D2_8835_400000044310_.wvu.PrintTitles" hidden="1">#REF!</definedName>
    <definedName name="Z_3353C3AE_D720_11D2_8835_400000044310_.wvu.PrintArea" hidden="1">#REF!</definedName>
    <definedName name="Z_3353C3AE_D720_11D2_8835_400000044310_.wvu.PrintTitles" hidden="1">#REF!</definedName>
    <definedName name="Z_3353C3AF_D720_11D2_8835_400000044310_.wvu.PrintArea" hidden="1">#REF!</definedName>
    <definedName name="Z_3353C3AF_D720_11D2_8835_400000044310_.wvu.PrintTitles" hidden="1">#REF!</definedName>
    <definedName name="Z_3353C3B0_D720_11D2_8835_400000044310_.wvu.PrintArea" hidden="1">#REF!</definedName>
    <definedName name="Z_3353C3B0_D720_11D2_8835_400000044310_.wvu.PrintTitles" hidden="1">#REF!</definedName>
    <definedName name="Z_3353C3B1_D720_11D2_8835_400000044310_.wvu.PrintArea" hidden="1">#REF!</definedName>
    <definedName name="Z_3353C3B1_D720_11D2_8835_400000044310_.wvu.PrintTitles" hidden="1">#REF!</definedName>
    <definedName name="Z_3353C3B2_D720_11D2_8835_400000044310_.wvu.PrintArea" hidden="1">#REF!</definedName>
    <definedName name="Z_3353C3B2_D720_11D2_8835_400000044310_.wvu.PrintTitles" hidden="1">#REF!</definedName>
    <definedName name="Z_3353C3B3_D720_11D2_8835_400000044310_.wvu.PrintArea" hidden="1">#REF!</definedName>
    <definedName name="Z_3353C3B3_D720_11D2_8835_400000044310_.wvu.PrintTitles" hidden="1">#REF!</definedName>
    <definedName name="Z_3353C3B4_D720_11D2_8835_400000044310_.wvu.PrintArea" hidden="1">#REF!</definedName>
    <definedName name="Z_3353C3B4_D720_11D2_8835_400000044310_.wvu.PrintTitles" hidden="1">#REF!</definedName>
    <definedName name="Z_336ED703_BF90_11D2_8835_400000044310_.wvu.PrintArea" hidden="1">#REF!</definedName>
    <definedName name="Z_336ED704_BF90_11D2_8835_400000044310_.wvu.PrintArea" hidden="1">#REF!</definedName>
    <definedName name="Z_336ED705_BF90_11D2_8835_400000044310_.wvu.PrintArea" hidden="1">#REF!</definedName>
    <definedName name="Z_336ED706_BF90_11D2_8835_400000044310_.wvu.Cols" hidden="1">#REF!,#REF!</definedName>
    <definedName name="Z_336ED706_BF90_11D2_8835_400000044310_.wvu.PrintArea" hidden="1">#REF!</definedName>
    <definedName name="Z_336ED707_BF90_11D2_8835_400000044310_.wvu.PrintArea" hidden="1">#REF!</definedName>
    <definedName name="Z_336ED707_BF90_11D2_8835_400000044310_.wvu.PrintTitles" hidden="1">#REF!</definedName>
    <definedName name="Z_336ED708_BF90_11D2_8835_400000044310_.wvu.PrintArea" hidden="1">#REF!</definedName>
    <definedName name="Z_336ED708_BF90_11D2_8835_400000044310_.wvu.PrintTitles" hidden="1">#REF!</definedName>
    <definedName name="Z_336ED709_BF90_11D2_8835_400000044310_.wvu.PrintArea" hidden="1">#REF!</definedName>
    <definedName name="Z_336ED70A_BF90_11D2_8835_400000044310_.wvu.PrintArea" hidden="1">#REF!</definedName>
    <definedName name="Z_336ED70B_BF90_11D2_8835_400000044310_.wvu.PrintArea" hidden="1">#REF!</definedName>
    <definedName name="Z_336ED70B_BF90_11D2_8835_400000044310_.wvu.PrintTitles" hidden="1">#REF!</definedName>
    <definedName name="Z_336ED70C_BF90_11D2_8835_400000044310_.wvu.PrintArea" hidden="1">#REF!</definedName>
    <definedName name="Z_336ED70C_BF90_11D2_8835_400000044310_.wvu.PrintTitles" hidden="1">#REF!</definedName>
    <definedName name="Z_336ED70D_BF90_11D2_8835_400000044310_.wvu.PrintArea" hidden="1">#REF!</definedName>
    <definedName name="Z_336ED70D_BF90_11D2_8835_400000044310_.wvu.PrintTitles" hidden="1">#REF!</definedName>
    <definedName name="Z_336ED70E_BF90_11D2_8835_400000044310_.wvu.PrintArea" hidden="1">#REF!</definedName>
    <definedName name="Z_336ED70E_BF90_11D2_8835_400000044310_.wvu.PrintTitles" hidden="1">#REF!</definedName>
    <definedName name="Z_336ED70F_BF90_11D2_8835_400000044310_.wvu.PrintArea" hidden="1">#REF!</definedName>
    <definedName name="Z_336ED70F_BF90_11D2_8835_400000044310_.wvu.PrintTitles" hidden="1">#REF!</definedName>
    <definedName name="Z_336ED710_BF90_11D2_8835_400000044310_.wvu.PrintArea" hidden="1">#REF!</definedName>
    <definedName name="Z_336ED710_BF90_11D2_8835_400000044310_.wvu.PrintTitles" hidden="1">#REF!</definedName>
    <definedName name="Z_336ED711_BF90_11D2_8835_400000044310_.wvu.PrintArea" hidden="1">#REF!</definedName>
    <definedName name="Z_336ED711_BF90_11D2_8835_400000044310_.wvu.PrintTitles" hidden="1">#REF!</definedName>
    <definedName name="Z_336ED712_BF90_11D2_8835_400000044310_.wvu.PrintArea" hidden="1">#REF!</definedName>
    <definedName name="Z_336ED712_BF90_11D2_8835_400000044310_.wvu.PrintTitles" hidden="1">#REF!</definedName>
    <definedName name="Z_344F66E8_C0FF_11D2_8835_400000044310_.wvu.PrintArea" hidden="1">#REF!</definedName>
    <definedName name="Z_344F66E9_C0FF_11D2_8835_400000044310_.wvu.PrintArea" hidden="1">#REF!</definedName>
    <definedName name="Z_344F66EA_C0FF_11D2_8835_400000044310_.wvu.PrintArea" hidden="1">#REF!</definedName>
    <definedName name="Z_344F66EB_C0FF_11D2_8835_400000044310_.wvu.Cols" hidden="1">#REF!,#REF!</definedName>
    <definedName name="Z_344F66EB_C0FF_11D2_8835_400000044310_.wvu.PrintArea" hidden="1">#REF!</definedName>
    <definedName name="Z_344F66EC_C0FF_11D2_8835_400000044310_.wvu.PrintArea" hidden="1">#REF!</definedName>
    <definedName name="Z_344F66EC_C0FF_11D2_8835_400000044310_.wvu.PrintTitles" hidden="1">#REF!</definedName>
    <definedName name="Z_344F66ED_C0FF_11D2_8835_400000044310_.wvu.PrintArea" hidden="1">#REF!</definedName>
    <definedName name="Z_344F66ED_C0FF_11D2_8835_400000044310_.wvu.PrintTitles" hidden="1">#REF!</definedName>
    <definedName name="Z_344F66EE_C0FF_11D2_8835_400000044310_.wvu.PrintArea" hidden="1">#REF!</definedName>
    <definedName name="Z_344F66EF_C0FF_11D2_8835_400000044310_.wvu.PrintArea" hidden="1">#REF!</definedName>
    <definedName name="Z_344F66F0_C0FF_11D2_8835_400000044310_.wvu.PrintArea" hidden="1">#REF!</definedName>
    <definedName name="Z_344F66F0_C0FF_11D2_8835_400000044310_.wvu.PrintTitles" hidden="1">#REF!</definedName>
    <definedName name="Z_344F66F1_C0FF_11D2_8835_400000044310_.wvu.PrintArea" hidden="1">#REF!</definedName>
    <definedName name="Z_344F66F1_C0FF_11D2_8835_400000044310_.wvu.PrintTitles" hidden="1">#REF!</definedName>
    <definedName name="Z_344F66F2_C0FF_11D2_8835_400000044310_.wvu.PrintArea" hidden="1">#REF!</definedName>
    <definedName name="Z_344F66F2_C0FF_11D2_8835_400000044310_.wvu.PrintTitles" hidden="1">#REF!</definedName>
    <definedName name="Z_344F66F3_C0FF_11D2_8835_400000044310_.wvu.PrintArea" hidden="1">#REF!</definedName>
    <definedName name="Z_344F66F3_C0FF_11D2_8835_400000044310_.wvu.PrintTitles" hidden="1">#REF!</definedName>
    <definedName name="Z_344F66F4_C0FF_11D2_8835_400000044310_.wvu.PrintArea" hidden="1">#REF!</definedName>
    <definedName name="Z_344F66F4_C0FF_11D2_8835_400000044310_.wvu.PrintTitles" hidden="1">#REF!</definedName>
    <definedName name="Z_344F66F5_C0FF_11D2_8835_400000044310_.wvu.PrintArea" hidden="1">#REF!</definedName>
    <definedName name="Z_344F66F5_C0FF_11D2_8835_400000044310_.wvu.PrintTitles" hidden="1">#REF!</definedName>
    <definedName name="Z_344F66F6_C0FF_11D2_8835_400000044310_.wvu.PrintArea" hidden="1">#REF!</definedName>
    <definedName name="Z_344F66F6_C0FF_11D2_8835_400000044310_.wvu.PrintTitles" hidden="1">#REF!</definedName>
    <definedName name="Z_344F66F7_C0FF_11D2_8835_400000044310_.wvu.PrintArea" hidden="1">#REF!</definedName>
    <definedName name="Z_344F66F7_C0FF_11D2_8835_400000044310_.wvu.PrintTitles" hidden="1">#REF!</definedName>
    <definedName name="Z_344F6703_C0FF_11D2_8835_400000044310_.wvu.PrintArea" hidden="1">#REF!</definedName>
    <definedName name="Z_344F6704_C0FF_11D2_8835_400000044310_.wvu.PrintArea" hidden="1">#REF!</definedName>
    <definedName name="Z_344F6705_C0FF_11D2_8835_400000044310_.wvu.PrintArea" hidden="1">#REF!</definedName>
    <definedName name="Z_344F6706_C0FF_11D2_8835_400000044310_.wvu.Cols" hidden="1">#REF!,#REF!</definedName>
    <definedName name="Z_344F6706_C0FF_11D2_8835_400000044310_.wvu.PrintArea" hidden="1">#REF!</definedName>
    <definedName name="Z_344F6707_C0FF_11D2_8835_400000044310_.wvu.PrintArea" hidden="1">#REF!</definedName>
    <definedName name="Z_344F6707_C0FF_11D2_8835_400000044310_.wvu.PrintTitles" hidden="1">#REF!</definedName>
    <definedName name="Z_344F6708_C0FF_11D2_8835_400000044310_.wvu.PrintArea" hidden="1">#REF!</definedName>
    <definedName name="Z_344F6708_C0FF_11D2_8835_400000044310_.wvu.PrintTitles" hidden="1">#REF!</definedName>
    <definedName name="Z_344F6709_C0FF_11D2_8835_400000044310_.wvu.PrintArea" hidden="1">#REF!</definedName>
    <definedName name="Z_344F670A_C0FF_11D2_8835_400000044310_.wvu.PrintArea" hidden="1">#REF!</definedName>
    <definedName name="Z_344F670B_C0FF_11D2_8835_400000044310_.wvu.PrintArea" hidden="1">#REF!</definedName>
    <definedName name="Z_344F670B_C0FF_11D2_8835_400000044310_.wvu.PrintTitles" hidden="1">#REF!</definedName>
    <definedName name="Z_344F670C_C0FF_11D2_8835_400000044310_.wvu.PrintArea" hidden="1">#REF!</definedName>
    <definedName name="Z_344F670C_C0FF_11D2_8835_400000044310_.wvu.PrintTitles" hidden="1">#REF!</definedName>
    <definedName name="Z_344F670D_C0FF_11D2_8835_400000044310_.wvu.PrintArea" hidden="1">#REF!</definedName>
    <definedName name="Z_344F670D_C0FF_11D2_8835_400000044310_.wvu.PrintTitles" hidden="1">#REF!</definedName>
    <definedName name="Z_344F670E_C0FF_11D2_8835_400000044310_.wvu.PrintArea" hidden="1">#REF!</definedName>
    <definedName name="Z_344F670E_C0FF_11D2_8835_400000044310_.wvu.PrintTitles" hidden="1">#REF!</definedName>
    <definedName name="Z_344F670F_C0FF_11D2_8835_400000044310_.wvu.PrintArea" hidden="1">#REF!</definedName>
    <definedName name="Z_344F670F_C0FF_11D2_8835_400000044310_.wvu.PrintTitles" hidden="1">#REF!</definedName>
    <definedName name="Z_344F6710_C0FF_11D2_8835_400000044310_.wvu.PrintArea" hidden="1">#REF!</definedName>
    <definedName name="Z_344F6710_C0FF_11D2_8835_400000044310_.wvu.PrintTitles" hidden="1">#REF!</definedName>
    <definedName name="Z_344F6711_C0FF_11D2_8835_400000044310_.wvu.PrintArea" hidden="1">#REF!</definedName>
    <definedName name="Z_344F6711_C0FF_11D2_8835_400000044310_.wvu.PrintTitles" hidden="1">#REF!</definedName>
    <definedName name="Z_344F6712_C0FF_11D2_8835_400000044310_.wvu.PrintArea" hidden="1">#REF!</definedName>
    <definedName name="Z_344F6712_C0FF_11D2_8835_400000044310_.wvu.PrintTitles" hidden="1">#REF!</definedName>
    <definedName name="Z_344F671F_C0FF_11D2_8835_400000044310_.wvu.PrintArea" hidden="1">#REF!</definedName>
    <definedName name="Z_344F6720_C0FF_11D2_8835_400000044310_.wvu.PrintArea" hidden="1">#REF!</definedName>
    <definedName name="Z_344F6721_C0FF_11D2_8835_400000044310_.wvu.Cols" hidden="1">#REF!,#REF!</definedName>
    <definedName name="Z_344F6721_C0FF_11D2_8835_400000044310_.wvu.PrintArea" hidden="1">#REF!</definedName>
    <definedName name="Z_344F6722_C0FF_11D2_8835_400000044310_.wvu.PrintArea" hidden="1">#REF!</definedName>
    <definedName name="Z_344F6723_C0FF_11D2_8835_400000044310_.wvu.PrintArea" hidden="1">#REF!</definedName>
    <definedName name="Z_344F6723_C0FF_11D2_8835_400000044310_.wvu.PrintTitles" hidden="1">#REF!</definedName>
    <definedName name="Z_344F6724_C0FF_11D2_8835_400000044310_.wvu.PrintArea" hidden="1">#REF!</definedName>
    <definedName name="Z_344F6724_C0FF_11D2_8835_400000044310_.wvu.PrintTitles" hidden="1">#REF!</definedName>
    <definedName name="Z_344F6725_C0FF_11D2_8835_400000044310_.wvu.PrintArea" hidden="1">#REF!</definedName>
    <definedName name="Z_344F6726_C0FF_11D2_8835_400000044310_.wvu.PrintArea" hidden="1">#REF!</definedName>
    <definedName name="Z_344F6727_C0FF_11D2_8835_400000044310_.wvu.PrintArea" hidden="1">#REF!</definedName>
    <definedName name="Z_344F6727_C0FF_11D2_8835_400000044310_.wvu.PrintTitles" hidden="1">#REF!</definedName>
    <definedName name="Z_344F6728_C0FF_11D2_8835_400000044310_.wvu.PrintArea" hidden="1">#REF!</definedName>
    <definedName name="Z_344F6728_C0FF_11D2_8835_400000044310_.wvu.PrintTitles" hidden="1">#REF!</definedName>
    <definedName name="Z_344F6729_C0FF_11D2_8835_400000044310_.wvu.PrintArea" hidden="1">#REF!</definedName>
    <definedName name="Z_344F6729_C0FF_11D2_8835_400000044310_.wvu.PrintTitles" hidden="1">#REF!</definedName>
    <definedName name="Z_344F672A_C0FF_11D2_8835_400000044310_.wvu.PrintArea" hidden="1">#REF!</definedName>
    <definedName name="Z_344F672A_C0FF_11D2_8835_400000044310_.wvu.PrintTitles" hidden="1">#REF!</definedName>
    <definedName name="Z_344F672B_C0FF_11D2_8835_400000044310_.wvu.PrintArea" hidden="1">#REF!</definedName>
    <definedName name="Z_344F672B_C0FF_11D2_8835_400000044310_.wvu.PrintTitles" hidden="1">#REF!</definedName>
    <definedName name="Z_344F672C_C0FF_11D2_8835_400000044310_.wvu.PrintArea" hidden="1">#REF!</definedName>
    <definedName name="Z_344F672C_C0FF_11D2_8835_400000044310_.wvu.PrintTitles" hidden="1">#REF!</definedName>
    <definedName name="Z_344F672D_C0FF_11D2_8835_400000044310_.wvu.PrintArea" hidden="1">#REF!</definedName>
    <definedName name="Z_344F672D_C0FF_11D2_8835_400000044310_.wvu.PrintTitles" hidden="1">#REF!</definedName>
    <definedName name="Z_344F672E_C0FF_11D2_8835_400000044310_.wvu.PrintArea" hidden="1">#REF!</definedName>
    <definedName name="Z_344F672E_C0FF_11D2_8835_400000044310_.wvu.PrintTitles" hidden="1">#REF!</definedName>
    <definedName name="Z_345532F3_5FC0_11D3_8D27_400000044310_.wvu.PrintArea" hidden="1">#REF!</definedName>
    <definedName name="Z_345532F4_5FC0_11D3_8D27_400000044310_.wvu.PrintArea" hidden="1">#REF!</definedName>
    <definedName name="Z_345532F5_5FC0_11D3_8D27_400000044310_.wvu.Cols" hidden="1">#REF!,#REF!</definedName>
    <definedName name="Z_345532F5_5FC0_11D3_8D27_400000044310_.wvu.PrintArea" hidden="1">#REF!</definedName>
    <definedName name="Z_345532F6_5FC0_11D3_8D27_400000044310_.wvu.PrintArea" hidden="1">#REF!</definedName>
    <definedName name="Z_345532F7_5FC0_11D3_8D27_400000044310_.wvu.PrintArea" hidden="1">#REF!</definedName>
    <definedName name="Z_345532F7_5FC0_11D3_8D27_400000044310_.wvu.PrintTitles" hidden="1">#REF!</definedName>
    <definedName name="Z_345532F8_5FC0_11D3_8D27_400000044310_.wvu.PrintArea" hidden="1">#REF!</definedName>
    <definedName name="Z_345532F8_5FC0_11D3_8D27_400000044310_.wvu.PrintTitles" hidden="1">#REF!</definedName>
    <definedName name="Z_345532F9_5FC0_11D3_8D27_400000044310_.wvu.PrintArea" hidden="1">#REF!</definedName>
    <definedName name="Z_345532FA_5FC0_11D3_8D27_400000044310_.wvu.PrintArea" hidden="1">#REF!</definedName>
    <definedName name="Z_345532FB_5FC0_11D3_8D27_400000044310_.wvu.PrintArea" hidden="1">#REF!</definedName>
    <definedName name="Z_345532FB_5FC0_11D3_8D27_400000044310_.wvu.PrintTitles" hidden="1">#REF!</definedName>
    <definedName name="Z_345532FC_5FC0_11D3_8D27_400000044310_.wvu.PrintArea" hidden="1">#REF!</definedName>
    <definedName name="Z_345532FC_5FC0_11D3_8D27_400000044310_.wvu.PrintTitles" hidden="1">#REF!</definedName>
    <definedName name="Z_345532FD_5FC0_11D3_8D27_400000044310_.wvu.PrintArea" hidden="1">#REF!</definedName>
    <definedName name="Z_345532FD_5FC0_11D3_8D27_400000044310_.wvu.PrintTitles" hidden="1">#REF!</definedName>
    <definedName name="Z_345532FE_5FC0_11D3_8D27_400000044310_.wvu.PrintArea" hidden="1">#REF!</definedName>
    <definedName name="Z_345532FE_5FC0_11D3_8D27_400000044310_.wvu.PrintTitles" hidden="1">#REF!</definedName>
    <definedName name="Z_345532FF_5FC0_11D3_8D27_400000044310_.wvu.PrintArea" hidden="1">#REF!</definedName>
    <definedName name="Z_345532FF_5FC0_11D3_8D27_400000044310_.wvu.PrintTitles" hidden="1">#REF!</definedName>
    <definedName name="Z_34553300_5FC0_11D3_8D27_400000044310_.wvu.PrintArea" hidden="1">#REF!</definedName>
    <definedName name="Z_34553300_5FC0_11D3_8D27_400000044310_.wvu.PrintTitles" hidden="1">#REF!</definedName>
    <definedName name="Z_34553301_5FC0_11D3_8D27_400000044310_.wvu.PrintArea" hidden="1">#REF!</definedName>
    <definedName name="Z_34553301_5FC0_11D3_8D27_400000044310_.wvu.PrintTitles" hidden="1">#REF!</definedName>
    <definedName name="Z_34553302_5FC0_11D3_8D27_400000044310_.wvu.PrintArea" hidden="1">#REF!</definedName>
    <definedName name="Z_34553302_5FC0_11D3_8D27_400000044310_.wvu.PrintTitles" hidden="1">#REF!</definedName>
    <definedName name="Z_35BF42F5_2E54_11D3_8CE0_400000044310_.wvu.PrintArea" hidden="1">#REF!</definedName>
    <definedName name="Z_35BF42F6_2E54_11D3_8CE0_400000044310_.wvu.PrintArea" hidden="1">#REF!</definedName>
    <definedName name="Z_35BF42F7_2E54_11D3_8CE0_400000044310_.wvu.Cols" hidden="1">#REF!,#REF!</definedName>
    <definedName name="Z_35BF42F7_2E54_11D3_8CE0_400000044310_.wvu.PrintArea" hidden="1">#REF!</definedName>
    <definedName name="Z_35BF42F8_2E54_11D3_8CE0_400000044310_.wvu.PrintArea" hidden="1">#REF!</definedName>
    <definedName name="Z_35BF42F9_2E54_11D3_8CE0_400000044310_.wvu.PrintArea" hidden="1">#REF!</definedName>
    <definedName name="Z_35BF42F9_2E54_11D3_8CE0_400000044310_.wvu.PrintTitles" hidden="1">#REF!</definedName>
    <definedName name="Z_35BF42FA_2E54_11D3_8CE0_400000044310_.wvu.PrintArea" hidden="1">#REF!</definedName>
    <definedName name="Z_35BF42FA_2E54_11D3_8CE0_400000044310_.wvu.PrintTitles" hidden="1">#REF!</definedName>
    <definedName name="Z_35BF42FB_2E54_11D3_8CE0_400000044310_.wvu.PrintArea" hidden="1">#REF!</definedName>
    <definedName name="Z_35BF42FC_2E54_11D3_8CE0_400000044310_.wvu.PrintArea" hidden="1">#REF!</definedName>
    <definedName name="Z_35BF42FD_2E54_11D3_8CE0_400000044310_.wvu.PrintArea" hidden="1">#REF!</definedName>
    <definedName name="Z_35BF42FD_2E54_11D3_8CE0_400000044310_.wvu.PrintTitles" hidden="1">#REF!</definedName>
    <definedName name="Z_35BF42FE_2E54_11D3_8CE0_400000044310_.wvu.PrintArea" hidden="1">#REF!</definedName>
    <definedName name="Z_35BF42FE_2E54_11D3_8CE0_400000044310_.wvu.PrintTitles" hidden="1">#REF!</definedName>
    <definedName name="Z_35BF42FF_2E54_11D3_8CE0_400000044310_.wvu.PrintArea" hidden="1">#REF!</definedName>
    <definedName name="Z_35BF42FF_2E54_11D3_8CE0_400000044310_.wvu.PrintTitles" hidden="1">#REF!</definedName>
    <definedName name="Z_35BF4300_2E54_11D3_8CE0_400000044310_.wvu.PrintArea" hidden="1">#REF!</definedName>
    <definedName name="Z_35BF4300_2E54_11D3_8CE0_400000044310_.wvu.PrintTitles" hidden="1">#REF!</definedName>
    <definedName name="Z_35BF4301_2E54_11D3_8CE0_400000044310_.wvu.PrintArea" hidden="1">#REF!</definedName>
    <definedName name="Z_35BF4301_2E54_11D3_8CE0_400000044310_.wvu.PrintTitles" hidden="1">#REF!</definedName>
    <definedName name="Z_35BF4302_2E54_11D3_8CE0_400000044310_.wvu.PrintArea" hidden="1">#REF!</definedName>
    <definedName name="Z_35BF4302_2E54_11D3_8CE0_400000044310_.wvu.PrintTitles" hidden="1">#REF!</definedName>
    <definedName name="Z_35BF4303_2E54_11D3_8CE0_400000044310_.wvu.PrintArea" hidden="1">#REF!</definedName>
    <definedName name="Z_35BF4303_2E54_11D3_8CE0_400000044310_.wvu.PrintTitles" hidden="1">#REF!</definedName>
    <definedName name="Z_35BF4304_2E54_11D3_8CE0_400000044310_.wvu.PrintArea" hidden="1">#REF!</definedName>
    <definedName name="Z_35BF4304_2E54_11D3_8CE0_400000044310_.wvu.PrintTitles" hidden="1">#REF!</definedName>
    <definedName name="Z_3CA8FCC2_049C_11D3_8CDF_400000044310_.wvu.PrintArea" hidden="1">#REF!</definedName>
    <definedName name="Z_3CA8FCC3_049C_11D3_8CDF_400000044310_.wvu.PrintArea" hidden="1">#REF!</definedName>
    <definedName name="Z_3CA8FCC4_049C_11D3_8CDF_400000044310_.wvu.Cols" hidden="1">#REF!,#REF!</definedName>
    <definedName name="Z_3CA8FCC4_049C_11D3_8CDF_400000044310_.wvu.PrintArea" hidden="1">#REF!</definedName>
    <definedName name="Z_3CA8FCC5_049C_11D3_8CDF_400000044310_.wvu.PrintArea" hidden="1">#REF!</definedName>
    <definedName name="Z_3CA8FCC6_049C_11D3_8CDF_400000044310_.wvu.PrintArea" hidden="1">#REF!</definedName>
    <definedName name="Z_3CA8FCC6_049C_11D3_8CDF_400000044310_.wvu.PrintTitles" hidden="1">#REF!</definedName>
    <definedName name="Z_3CA8FCC7_049C_11D3_8CDF_400000044310_.wvu.PrintArea" hidden="1">#REF!</definedName>
    <definedName name="Z_3CA8FCC7_049C_11D3_8CDF_400000044310_.wvu.PrintTitles" hidden="1">#REF!</definedName>
    <definedName name="Z_3CA8FCC8_049C_11D3_8CDF_400000044310_.wvu.PrintArea" hidden="1">#REF!</definedName>
    <definedName name="Z_3CA8FCC9_049C_11D3_8CDF_400000044310_.wvu.PrintArea" hidden="1">#REF!</definedName>
    <definedName name="Z_3CA8FCCA_049C_11D3_8CDF_400000044310_.wvu.PrintArea" hidden="1">#REF!</definedName>
    <definedName name="Z_3CA8FCCA_049C_11D3_8CDF_400000044310_.wvu.PrintTitles" hidden="1">#REF!</definedName>
    <definedName name="Z_3CA8FCCB_049C_11D3_8CDF_400000044310_.wvu.PrintArea" hidden="1">#REF!</definedName>
    <definedName name="Z_3CA8FCCB_049C_11D3_8CDF_400000044310_.wvu.PrintTitles" hidden="1">#REF!</definedName>
    <definedName name="Z_3CA8FCCC_049C_11D3_8CDF_400000044310_.wvu.PrintArea" hidden="1">#REF!</definedName>
    <definedName name="Z_3CA8FCCC_049C_11D3_8CDF_400000044310_.wvu.PrintTitles" hidden="1">#REF!</definedName>
    <definedName name="Z_3CA8FCCD_049C_11D3_8CDF_400000044310_.wvu.PrintArea" hidden="1">#REF!</definedName>
    <definedName name="Z_3CA8FCCD_049C_11D3_8CDF_400000044310_.wvu.PrintTitles" hidden="1">#REF!</definedName>
    <definedName name="Z_3CA8FCCE_049C_11D3_8CDF_400000044310_.wvu.PrintArea" hidden="1">#REF!</definedName>
    <definedName name="Z_3CA8FCCE_049C_11D3_8CDF_400000044310_.wvu.PrintTitles" hidden="1">#REF!</definedName>
    <definedName name="Z_3CA8FCCF_049C_11D3_8CDF_400000044310_.wvu.PrintArea" hidden="1">#REF!</definedName>
    <definedName name="Z_3CA8FCCF_049C_11D3_8CDF_400000044310_.wvu.PrintTitles" hidden="1">#REF!</definedName>
    <definedName name="Z_3CA8FCD0_049C_11D3_8CDF_400000044310_.wvu.PrintArea" hidden="1">#REF!</definedName>
    <definedName name="Z_3CA8FCD0_049C_11D3_8CDF_400000044310_.wvu.PrintTitles" hidden="1">#REF!</definedName>
    <definedName name="Z_3CA8FCD1_049C_11D3_8CDF_400000044310_.wvu.PrintArea" hidden="1">#REF!</definedName>
    <definedName name="Z_3CA8FCD1_049C_11D3_8CDF_400000044310_.wvu.PrintTitles" hidden="1">#REF!</definedName>
    <definedName name="Z_3CF8B783_55A0_11D3_8D27_400000044310_.wvu.PrintArea" hidden="1">#REF!</definedName>
    <definedName name="Z_3CF8B784_55A0_11D3_8D27_400000044310_.wvu.PrintArea" hidden="1">#REF!</definedName>
    <definedName name="Z_3CF8B785_55A0_11D3_8D27_400000044310_.wvu.Cols" hidden="1">#REF!,#REF!</definedName>
    <definedName name="Z_3CF8B785_55A0_11D3_8D27_400000044310_.wvu.PrintArea" hidden="1">#REF!</definedName>
    <definedName name="Z_3CF8B786_55A0_11D3_8D27_400000044310_.wvu.PrintArea" hidden="1">#REF!</definedName>
    <definedName name="Z_3CF8B787_55A0_11D3_8D27_400000044310_.wvu.PrintArea" hidden="1">#REF!</definedName>
    <definedName name="Z_3CF8B787_55A0_11D3_8D27_400000044310_.wvu.PrintTitles" hidden="1">#REF!</definedName>
    <definedName name="Z_3CF8B788_55A0_11D3_8D27_400000044310_.wvu.PrintArea" hidden="1">#REF!</definedName>
    <definedName name="Z_3CF8B788_55A0_11D3_8D27_400000044310_.wvu.PrintTitles" hidden="1">#REF!</definedName>
    <definedName name="Z_3CF8B789_55A0_11D3_8D27_400000044310_.wvu.PrintArea" hidden="1">#REF!</definedName>
    <definedName name="Z_3CF8B78A_55A0_11D3_8D27_400000044310_.wvu.PrintArea" hidden="1">#REF!</definedName>
    <definedName name="Z_3CF8B78B_55A0_11D3_8D27_400000044310_.wvu.PrintArea" hidden="1">#REF!</definedName>
    <definedName name="Z_3CF8B78B_55A0_11D3_8D27_400000044310_.wvu.PrintTitles" hidden="1">#REF!</definedName>
    <definedName name="Z_3CF8B78C_55A0_11D3_8D27_400000044310_.wvu.PrintArea" hidden="1">#REF!</definedName>
    <definedName name="Z_3CF8B78C_55A0_11D3_8D27_400000044310_.wvu.PrintTitles" hidden="1">#REF!</definedName>
    <definedName name="Z_3CF8B78D_55A0_11D3_8D27_400000044310_.wvu.PrintArea" hidden="1">#REF!</definedName>
    <definedName name="Z_3CF8B78D_55A0_11D3_8D27_400000044310_.wvu.PrintTitles" hidden="1">#REF!</definedName>
    <definedName name="Z_3CF8B78E_55A0_11D3_8D27_400000044310_.wvu.PrintArea" hidden="1">#REF!</definedName>
    <definedName name="Z_3CF8B78E_55A0_11D3_8D27_400000044310_.wvu.PrintTitles" hidden="1">#REF!</definedName>
    <definedName name="Z_3CF8B78F_55A0_11D3_8D27_400000044310_.wvu.PrintArea" hidden="1">#REF!</definedName>
    <definedName name="Z_3CF8B78F_55A0_11D3_8D27_400000044310_.wvu.PrintTitles" hidden="1">#REF!</definedName>
    <definedName name="Z_3CF8B790_55A0_11D3_8D27_400000044310_.wvu.PrintArea" hidden="1">#REF!</definedName>
    <definedName name="Z_3CF8B790_55A0_11D3_8D27_400000044310_.wvu.PrintTitles" hidden="1">#REF!</definedName>
    <definedName name="Z_3CF8B791_55A0_11D3_8D27_400000044310_.wvu.PrintArea" hidden="1">#REF!</definedName>
    <definedName name="Z_3CF8B791_55A0_11D3_8D27_400000044310_.wvu.PrintTitles" hidden="1">#REF!</definedName>
    <definedName name="Z_3CF8B792_55A0_11D3_8D27_400000044310_.wvu.PrintArea" hidden="1">#REF!</definedName>
    <definedName name="Z_3CF8B792_55A0_11D3_8D27_400000044310_.wvu.PrintTitles" hidden="1">#REF!</definedName>
    <definedName name="Z_3CF8B798_55A0_11D3_8D27_400000044310_.wvu.PrintArea" hidden="1">#REF!</definedName>
    <definedName name="Z_3CF8B799_55A0_11D3_8D27_400000044310_.wvu.PrintArea" hidden="1">#REF!</definedName>
    <definedName name="Z_3CF8B79A_55A0_11D3_8D27_400000044310_.wvu.Cols" hidden="1">#REF!,#REF!</definedName>
    <definedName name="Z_3CF8B79A_55A0_11D3_8D27_400000044310_.wvu.PrintArea" hidden="1">#REF!</definedName>
    <definedName name="Z_3CF8B79B_55A0_11D3_8D27_400000044310_.wvu.PrintArea" hidden="1">#REF!</definedName>
    <definedName name="Z_3CF8B79C_55A0_11D3_8D27_400000044310_.wvu.PrintArea" hidden="1">#REF!</definedName>
    <definedName name="Z_3CF8B79C_55A0_11D3_8D27_400000044310_.wvu.PrintTitles" hidden="1">#REF!</definedName>
    <definedName name="Z_3CF8B79D_55A0_11D3_8D27_400000044310_.wvu.PrintArea" hidden="1">#REF!</definedName>
    <definedName name="Z_3CF8B79D_55A0_11D3_8D27_400000044310_.wvu.PrintTitles" hidden="1">#REF!</definedName>
    <definedName name="Z_3CF8B79E_55A0_11D3_8D27_400000044310_.wvu.PrintArea" hidden="1">#REF!</definedName>
    <definedName name="Z_3CF8B79F_55A0_11D3_8D27_400000044310_.wvu.PrintArea" hidden="1">#REF!</definedName>
    <definedName name="Z_3CF8B7A0_55A0_11D3_8D27_400000044310_.wvu.PrintArea" hidden="1">#REF!</definedName>
    <definedName name="Z_3CF8B7A0_55A0_11D3_8D27_400000044310_.wvu.PrintTitles" hidden="1">#REF!</definedName>
    <definedName name="Z_3CF8B7A1_55A0_11D3_8D27_400000044310_.wvu.PrintArea" hidden="1">#REF!</definedName>
    <definedName name="Z_3CF8B7A1_55A0_11D3_8D27_400000044310_.wvu.PrintTitles" hidden="1">#REF!</definedName>
    <definedName name="Z_3CF8B7A2_55A0_11D3_8D27_400000044310_.wvu.PrintArea" hidden="1">#REF!</definedName>
    <definedName name="Z_3CF8B7A2_55A0_11D3_8D27_400000044310_.wvu.PrintTitles" hidden="1">#REF!</definedName>
    <definedName name="Z_3CF8B7A3_55A0_11D3_8D27_400000044310_.wvu.PrintArea" hidden="1">#REF!</definedName>
    <definedName name="Z_3CF8B7A3_55A0_11D3_8D27_400000044310_.wvu.PrintTitles" hidden="1">#REF!</definedName>
    <definedName name="Z_3CF8B7A4_55A0_11D3_8D27_400000044310_.wvu.PrintArea" hidden="1">#REF!</definedName>
    <definedName name="Z_3CF8B7A4_55A0_11D3_8D27_400000044310_.wvu.PrintTitles" hidden="1">#REF!</definedName>
    <definedName name="Z_3CF8B7A5_55A0_11D3_8D27_400000044310_.wvu.PrintArea" hidden="1">#REF!</definedName>
    <definedName name="Z_3CF8B7A5_55A0_11D3_8D27_400000044310_.wvu.PrintTitles" hidden="1">#REF!</definedName>
    <definedName name="Z_3CF8B7A6_55A0_11D3_8D27_400000044310_.wvu.PrintArea" hidden="1">#REF!</definedName>
    <definedName name="Z_3CF8B7A6_55A0_11D3_8D27_400000044310_.wvu.PrintTitles" hidden="1">#REF!</definedName>
    <definedName name="Z_3CF8B7A7_55A0_11D3_8D27_400000044310_.wvu.PrintArea" hidden="1">#REF!</definedName>
    <definedName name="Z_3CF8B7A7_55A0_11D3_8D27_400000044310_.wvu.PrintTitles" hidden="1">#REF!</definedName>
    <definedName name="Z_3ED52843_7DA7_11D3_8D29_400000044310_.wvu.PrintArea" hidden="1">#REF!</definedName>
    <definedName name="Z_3ED52844_7DA7_11D3_8D29_400000044310_.wvu.PrintArea" hidden="1">#REF!</definedName>
    <definedName name="Z_3ED52845_7DA7_11D3_8D29_400000044310_.wvu.Cols" hidden="1">#REF!,#REF!</definedName>
    <definedName name="Z_3ED52845_7DA7_11D3_8D29_400000044310_.wvu.PrintArea" hidden="1">#REF!</definedName>
    <definedName name="Z_3ED52846_7DA7_11D3_8D29_400000044310_.wvu.PrintArea" hidden="1">#REF!</definedName>
    <definedName name="Z_3ED52847_7DA7_11D3_8D29_400000044310_.wvu.PrintArea" hidden="1">#REF!</definedName>
    <definedName name="Z_3ED52847_7DA7_11D3_8D29_400000044310_.wvu.PrintTitles" hidden="1">#REF!</definedName>
    <definedName name="Z_3ED52848_7DA7_11D3_8D29_400000044310_.wvu.PrintArea" hidden="1">#REF!</definedName>
    <definedName name="Z_3ED52848_7DA7_11D3_8D29_400000044310_.wvu.PrintTitles" hidden="1">#REF!</definedName>
    <definedName name="Z_3ED52849_7DA7_11D3_8D29_400000044310_.wvu.PrintArea" hidden="1">#REF!</definedName>
    <definedName name="Z_3ED5284A_7DA7_11D3_8D29_400000044310_.wvu.PrintArea" hidden="1">#REF!</definedName>
    <definedName name="Z_3ED5284B_7DA7_11D3_8D29_400000044310_.wvu.PrintArea" hidden="1">#REF!</definedName>
    <definedName name="Z_3ED5284B_7DA7_11D3_8D29_400000044310_.wvu.PrintTitles" hidden="1">#REF!</definedName>
    <definedName name="Z_3ED5284C_7DA7_11D3_8D29_400000044310_.wvu.PrintArea" hidden="1">#REF!</definedName>
    <definedName name="Z_3ED5284C_7DA7_11D3_8D29_400000044310_.wvu.PrintTitles" hidden="1">#REF!</definedName>
    <definedName name="Z_3ED5284D_7DA7_11D3_8D29_400000044310_.wvu.PrintArea" hidden="1">#REF!</definedName>
    <definedName name="Z_3ED5284D_7DA7_11D3_8D29_400000044310_.wvu.PrintTitles" hidden="1">#REF!</definedName>
    <definedName name="Z_3ED5284E_7DA7_11D3_8D29_400000044310_.wvu.PrintArea" hidden="1">#REF!</definedName>
    <definedName name="Z_3ED5284E_7DA7_11D3_8D29_400000044310_.wvu.PrintTitles" hidden="1">#REF!</definedName>
    <definedName name="Z_3ED5284F_7DA7_11D3_8D29_400000044310_.wvu.PrintArea" hidden="1">#REF!</definedName>
    <definedName name="Z_3ED5284F_7DA7_11D3_8D29_400000044310_.wvu.PrintTitles" hidden="1">#REF!</definedName>
    <definedName name="Z_3ED52850_7DA7_11D3_8D29_400000044310_.wvu.PrintArea" hidden="1">#REF!</definedName>
    <definedName name="Z_3ED52850_7DA7_11D3_8D29_400000044310_.wvu.PrintTitles" hidden="1">#REF!</definedName>
    <definedName name="Z_3ED52851_7DA7_11D3_8D29_400000044310_.wvu.PrintArea" hidden="1">#REF!</definedName>
    <definedName name="Z_3ED52851_7DA7_11D3_8D29_400000044310_.wvu.PrintTitles" hidden="1">#REF!</definedName>
    <definedName name="Z_3ED52852_7DA7_11D3_8D29_400000044310_.wvu.PrintArea" hidden="1">#REF!</definedName>
    <definedName name="Z_3ED52852_7DA7_11D3_8D29_400000044310_.wvu.PrintTitles" hidden="1">#REF!</definedName>
    <definedName name="Z_418DF6FE_13EF_11D2_8C37_00A0C92A9A63_.wvu.PrintArea" hidden="1">#REF!</definedName>
    <definedName name="Z_418DF6FE_13EF_11D2_8C37_00A0C92A9A63_.wvu.PrintTitles" hidden="1">#REF!</definedName>
    <definedName name="Z_418DF6FE_13EF_11D2_8C37_00A0C92A9A63_.wvu.Rows" localSheetId="2" hidden="1">#REF!,#REF!,#REF!,#REF!,#REF!,#REF!,#REF!</definedName>
    <definedName name="Z_418DF6FE_13EF_11D2_8C37_00A0C92A9A63_.wvu.Rows" localSheetId="0" hidden="1">#REF!,#REF!,#REF!,#REF!,#REF!,#REF!,#REF!</definedName>
    <definedName name="Z_418DF6FE_13EF_11D2_8C37_00A0C92A9A63_.wvu.Rows" localSheetId="3" hidden="1">#REF!,#REF!,#REF!,#REF!,#REF!,#REF!,#REF!</definedName>
    <definedName name="Z_418DF6FE_13EF_11D2_8C37_00A0C92A9A63_.wvu.Rows" hidden="1">#REF!,#REF!,#REF!,#REF!,#REF!,#REF!,#REF!</definedName>
    <definedName name="Z_418FFED4_856D_11D3_8D29_400000044310_.wvu.PrintArea" hidden="1">#REF!</definedName>
    <definedName name="Z_418FFED5_856D_11D3_8D29_400000044310_.wvu.PrintArea" hidden="1">#REF!</definedName>
    <definedName name="Z_418FFED6_856D_11D3_8D29_400000044310_.wvu.Cols" hidden="1">#REF!,#REF!</definedName>
    <definedName name="Z_418FFED6_856D_11D3_8D29_400000044310_.wvu.PrintArea" hidden="1">#REF!</definedName>
    <definedName name="Z_418FFED7_856D_11D3_8D29_400000044310_.wvu.PrintArea" hidden="1">#REF!</definedName>
    <definedName name="Z_418FFED8_856D_11D3_8D29_400000044310_.wvu.PrintArea" hidden="1">#REF!</definedName>
    <definedName name="Z_418FFED8_856D_11D3_8D29_400000044310_.wvu.PrintTitles" hidden="1">#REF!</definedName>
    <definedName name="Z_418FFED9_856D_11D3_8D29_400000044310_.wvu.PrintArea" hidden="1">#REF!</definedName>
    <definedName name="Z_418FFED9_856D_11D3_8D29_400000044310_.wvu.PrintTitles" hidden="1">#REF!</definedName>
    <definedName name="Z_418FFEDA_856D_11D3_8D29_400000044310_.wvu.PrintArea" hidden="1">#REF!</definedName>
    <definedName name="Z_418FFEDB_856D_11D3_8D29_400000044310_.wvu.PrintArea" hidden="1">#REF!</definedName>
    <definedName name="Z_418FFEDC_856D_11D3_8D29_400000044310_.wvu.PrintArea" hidden="1">#REF!</definedName>
    <definedName name="Z_418FFEDC_856D_11D3_8D29_400000044310_.wvu.PrintTitles" hidden="1">#REF!</definedName>
    <definedName name="Z_418FFEDD_856D_11D3_8D29_400000044310_.wvu.PrintArea" hidden="1">#REF!</definedName>
    <definedName name="Z_418FFEDD_856D_11D3_8D29_400000044310_.wvu.PrintTitles" hidden="1">#REF!</definedName>
    <definedName name="Z_418FFEDE_856D_11D3_8D29_400000044310_.wvu.PrintArea" hidden="1">#REF!</definedName>
    <definedName name="Z_418FFEDE_856D_11D3_8D29_400000044310_.wvu.PrintTitles" hidden="1">#REF!</definedName>
    <definedName name="Z_418FFEDF_856D_11D3_8D29_400000044310_.wvu.PrintArea" hidden="1">#REF!</definedName>
    <definedName name="Z_418FFEDF_856D_11D3_8D29_400000044310_.wvu.PrintTitles" hidden="1">#REF!</definedName>
    <definedName name="Z_418FFEE0_856D_11D3_8D29_400000044310_.wvu.PrintArea" hidden="1">#REF!</definedName>
    <definedName name="Z_418FFEE0_856D_11D3_8D29_400000044310_.wvu.PrintTitles" hidden="1">#REF!</definedName>
    <definedName name="Z_418FFEE1_856D_11D3_8D29_400000044310_.wvu.PrintArea" hidden="1">#REF!</definedName>
    <definedName name="Z_418FFEE1_856D_11D3_8D29_400000044310_.wvu.PrintTitles" hidden="1">#REF!</definedName>
    <definedName name="Z_418FFEE2_856D_11D3_8D29_400000044310_.wvu.PrintArea" hidden="1">#REF!</definedName>
    <definedName name="Z_418FFEE2_856D_11D3_8D29_400000044310_.wvu.PrintTitles" hidden="1">#REF!</definedName>
    <definedName name="Z_418FFEE3_856D_11D3_8D29_400000044310_.wvu.PrintArea" hidden="1">#REF!</definedName>
    <definedName name="Z_418FFEE3_856D_11D3_8D29_400000044310_.wvu.PrintTitles" hidden="1">#REF!</definedName>
    <definedName name="Z_41DAF6B8_96BC_11D3_8D29_400000044310_.wvu.PrintArea" hidden="1">#REF!</definedName>
    <definedName name="Z_41DAF6B9_96BC_11D3_8D29_400000044310_.wvu.PrintArea" hidden="1">#REF!</definedName>
    <definedName name="Z_41DAF6BA_96BC_11D3_8D29_400000044310_.wvu.Cols" hidden="1">#REF!,#REF!</definedName>
    <definedName name="Z_41DAF6BA_96BC_11D3_8D29_400000044310_.wvu.PrintArea" hidden="1">#REF!</definedName>
    <definedName name="Z_41DAF6BB_96BC_11D3_8D29_400000044310_.wvu.PrintArea" hidden="1">#REF!</definedName>
    <definedName name="Z_41DAF6BC_96BC_11D3_8D29_400000044310_.wvu.PrintArea" hidden="1">#REF!</definedName>
    <definedName name="Z_41DAF6BC_96BC_11D3_8D29_400000044310_.wvu.PrintTitles" hidden="1">#REF!</definedName>
    <definedName name="Z_41DAF6BD_96BC_11D3_8D29_400000044310_.wvu.PrintArea" hidden="1">#REF!</definedName>
    <definedName name="Z_41DAF6BD_96BC_11D3_8D29_400000044310_.wvu.PrintTitles" hidden="1">#REF!</definedName>
    <definedName name="Z_41DAF6BE_96BC_11D3_8D29_400000044310_.wvu.PrintArea" hidden="1">#REF!</definedName>
    <definedName name="Z_41DAF6BF_96BC_11D3_8D29_400000044310_.wvu.PrintArea" hidden="1">#REF!</definedName>
    <definedName name="Z_41DAF6C0_96BC_11D3_8D29_400000044310_.wvu.PrintArea" hidden="1">#REF!</definedName>
    <definedName name="Z_41DAF6C0_96BC_11D3_8D29_400000044310_.wvu.PrintTitles" hidden="1">#REF!</definedName>
    <definedName name="Z_41DAF6C1_96BC_11D3_8D29_400000044310_.wvu.PrintArea" hidden="1">#REF!</definedName>
    <definedName name="Z_41DAF6C1_96BC_11D3_8D29_400000044310_.wvu.PrintTitles" hidden="1">#REF!</definedName>
    <definedName name="Z_41DAF6C2_96BC_11D3_8D29_400000044310_.wvu.PrintArea" hidden="1">#REF!</definedName>
    <definedName name="Z_41DAF6C2_96BC_11D3_8D29_400000044310_.wvu.PrintTitles" hidden="1">#REF!</definedName>
    <definedName name="Z_41DAF6C3_96BC_11D3_8D29_400000044310_.wvu.PrintArea" hidden="1">#REF!</definedName>
    <definedName name="Z_41DAF6C3_96BC_11D3_8D29_400000044310_.wvu.PrintTitles" hidden="1">#REF!</definedName>
    <definedName name="Z_41DAF6C4_96BC_11D3_8D29_400000044310_.wvu.PrintArea" hidden="1">#REF!</definedName>
    <definedName name="Z_41DAF6C4_96BC_11D3_8D29_400000044310_.wvu.PrintTitles" hidden="1">#REF!</definedName>
    <definedName name="Z_41DAF6C5_96BC_11D3_8D29_400000044310_.wvu.PrintArea" hidden="1">#REF!</definedName>
    <definedName name="Z_41DAF6C5_96BC_11D3_8D29_400000044310_.wvu.PrintTitles" hidden="1">#REF!</definedName>
    <definedName name="Z_41DAF6C6_96BC_11D3_8D29_400000044310_.wvu.PrintArea" hidden="1">#REF!</definedName>
    <definedName name="Z_41DAF6C6_96BC_11D3_8D29_400000044310_.wvu.PrintTitles" hidden="1">#REF!</definedName>
    <definedName name="Z_41DAF6C7_96BC_11D3_8D29_400000044310_.wvu.PrintArea" hidden="1">#REF!</definedName>
    <definedName name="Z_41DAF6C7_96BC_11D3_8D29_400000044310_.wvu.PrintTitles" hidden="1">#REF!</definedName>
    <definedName name="Z_43175A49_9C44_11D3_8D29_400000044310_.wvu.PrintArea" hidden="1">#REF!</definedName>
    <definedName name="Z_43175A4A_9C44_11D3_8D29_400000044310_.wvu.PrintArea" hidden="1">#REF!</definedName>
    <definedName name="Z_43175A4B_9C44_11D3_8D29_400000044310_.wvu.Cols" hidden="1">#REF!,#REF!</definedName>
    <definedName name="Z_43175A4B_9C44_11D3_8D29_400000044310_.wvu.PrintArea" hidden="1">#REF!</definedName>
    <definedName name="Z_43175A4C_9C44_11D3_8D29_400000044310_.wvu.PrintArea" hidden="1">#REF!</definedName>
    <definedName name="Z_43175A4D_9C44_11D3_8D29_400000044310_.wvu.PrintArea" hidden="1">#REF!</definedName>
    <definedName name="Z_43175A4D_9C44_11D3_8D29_400000044310_.wvu.PrintTitles" hidden="1">#REF!</definedName>
    <definedName name="Z_43175A4E_9C44_11D3_8D29_400000044310_.wvu.PrintArea" hidden="1">#REF!</definedName>
    <definedName name="Z_43175A4E_9C44_11D3_8D29_400000044310_.wvu.PrintTitles" hidden="1">#REF!</definedName>
    <definedName name="Z_43175A4F_9C44_11D3_8D29_400000044310_.wvu.PrintArea" hidden="1">#REF!</definedName>
    <definedName name="Z_43175A50_9C44_11D3_8D29_400000044310_.wvu.PrintArea" hidden="1">#REF!</definedName>
    <definedName name="Z_43175A51_9C44_11D3_8D29_400000044310_.wvu.PrintArea" hidden="1">#REF!</definedName>
    <definedName name="Z_43175A51_9C44_11D3_8D29_400000044310_.wvu.PrintTitles" hidden="1">#REF!</definedName>
    <definedName name="Z_43175A52_9C44_11D3_8D29_400000044310_.wvu.PrintArea" hidden="1">#REF!</definedName>
    <definedName name="Z_43175A52_9C44_11D3_8D29_400000044310_.wvu.PrintTitles" hidden="1">#REF!</definedName>
    <definedName name="Z_43175A53_9C44_11D3_8D29_400000044310_.wvu.PrintArea" hidden="1">#REF!</definedName>
    <definedName name="Z_43175A53_9C44_11D3_8D29_400000044310_.wvu.PrintTitles" hidden="1">#REF!</definedName>
    <definedName name="Z_43175A54_9C44_11D3_8D29_400000044310_.wvu.PrintArea" hidden="1">#REF!</definedName>
    <definedName name="Z_43175A54_9C44_11D3_8D29_400000044310_.wvu.PrintTitles" hidden="1">#REF!</definedName>
    <definedName name="Z_43175A55_9C44_11D3_8D29_400000044310_.wvu.PrintArea" hidden="1">#REF!</definedName>
    <definedName name="Z_43175A55_9C44_11D3_8D29_400000044310_.wvu.PrintTitles" hidden="1">#REF!</definedName>
    <definedName name="Z_43175A56_9C44_11D3_8D29_400000044310_.wvu.PrintArea" hidden="1">#REF!</definedName>
    <definedName name="Z_43175A56_9C44_11D3_8D29_400000044310_.wvu.PrintTitles" hidden="1">#REF!</definedName>
    <definedName name="Z_43175A57_9C44_11D3_8D29_400000044310_.wvu.PrintArea" hidden="1">#REF!</definedName>
    <definedName name="Z_43175A57_9C44_11D3_8D29_400000044310_.wvu.PrintTitles" hidden="1">#REF!</definedName>
    <definedName name="Z_43175A58_9C44_11D3_8D29_400000044310_.wvu.PrintArea" hidden="1">#REF!</definedName>
    <definedName name="Z_43175A58_9C44_11D3_8D29_400000044310_.wvu.PrintTitles" hidden="1">#REF!</definedName>
    <definedName name="Z_443434B4_4E66_11D3_8D27_400000044310_.wvu.PrintArea" hidden="1">#REF!</definedName>
    <definedName name="Z_443434B5_4E66_11D3_8D27_400000044310_.wvu.PrintArea" hidden="1">#REF!</definedName>
    <definedName name="Z_443434B6_4E66_11D3_8D27_400000044310_.wvu.Cols" hidden="1">#REF!,#REF!</definedName>
    <definedName name="Z_443434B6_4E66_11D3_8D27_400000044310_.wvu.PrintArea" hidden="1">#REF!</definedName>
    <definedName name="Z_443434B7_4E66_11D3_8D27_400000044310_.wvu.PrintArea" hidden="1">#REF!</definedName>
    <definedName name="Z_443434B8_4E66_11D3_8D27_400000044310_.wvu.PrintArea" hidden="1">#REF!</definedName>
    <definedName name="Z_443434B8_4E66_11D3_8D27_400000044310_.wvu.PrintTitles" hidden="1">#REF!</definedName>
    <definedName name="Z_443434B9_4E66_11D3_8D27_400000044310_.wvu.PrintArea" hidden="1">#REF!</definedName>
    <definedName name="Z_443434B9_4E66_11D3_8D27_400000044310_.wvu.PrintTitles" hidden="1">#REF!</definedName>
    <definedName name="Z_443434BA_4E66_11D3_8D27_400000044310_.wvu.PrintArea" hidden="1">#REF!</definedName>
    <definedName name="Z_443434BB_4E66_11D3_8D27_400000044310_.wvu.PrintArea" hidden="1">#REF!</definedName>
    <definedName name="Z_443434BC_4E66_11D3_8D27_400000044310_.wvu.PrintArea" hidden="1">#REF!</definedName>
    <definedName name="Z_443434BC_4E66_11D3_8D27_400000044310_.wvu.PrintTitles" hidden="1">#REF!</definedName>
    <definedName name="Z_443434BD_4E66_11D3_8D27_400000044310_.wvu.PrintArea" hidden="1">#REF!</definedName>
    <definedName name="Z_443434BD_4E66_11D3_8D27_400000044310_.wvu.PrintTitles" hidden="1">#REF!</definedName>
    <definedName name="Z_443434BE_4E66_11D3_8D27_400000044310_.wvu.PrintArea" hidden="1">#REF!</definedName>
    <definedName name="Z_443434BE_4E66_11D3_8D27_400000044310_.wvu.PrintTitles" hidden="1">#REF!</definedName>
    <definedName name="Z_443434BF_4E66_11D3_8D27_400000044310_.wvu.PrintArea" hidden="1">#REF!</definedName>
    <definedName name="Z_443434BF_4E66_11D3_8D27_400000044310_.wvu.PrintTitles" hidden="1">#REF!</definedName>
    <definedName name="Z_443434C0_4E66_11D3_8D27_400000044310_.wvu.PrintArea" hidden="1">#REF!</definedName>
    <definedName name="Z_443434C0_4E66_11D3_8D27_400000044310_.wvu.PrintTitles" hidden="1">#REF!</definedName>
    <definedName name="Z_443434C1_4E66_11D3_8D27_400000044310_.wvu.PrintArea" hidden="1">#REF!</definedName>
    <definedName name="Z_443434C1_4E66_11D3_8D27_400000044310_.wvu.PrintTitles" hidden="1">#REF!</definedName>
    <definedName name="Z_443434C2_4E66_11D3_8D27_400000044310_.wvu.PrintArea" hidden="1">#REF!</definedName>
    <definedName name="Z_443434C2_4E66_11D3_8D27_400000044310_.wvu.PrintTitles" hidden="1">#REF!</definedName>
    <definedName name="Z_443434C3_4E66_11D3_8D27_400000044310_.wvu.PrintArea" hidden="1">#REF!</definedName>
    <definedName name="Z_443434C3_4E66_11D3_8D27_400000044310_.wvu.PrintTitles" hidden="1">#REF!</definedName>
    <definedName name="Z_443434C8_4E66_11D3_8D27_400000044310_.wvu.PrintArea" hidden="1">#REF!</definedName>
    <definedName name="Z_443434C9_4E66_11D3_8D27_400000044310_.wvu.PrintArea" hidden="1">#REF!</definedName>
    <definedName name="Z_443434CA_4E66_11D3_8D27_400000044310_.wvu.Cols" hidden="1">#REF!,#REF!</definedName>
    <definedName name="Z_443434CA_4E66_11D3_8D27_400000044310_.wvu.PrintArea" hidden="1">#REF!</definedName>
    <definedName name="Z_443434CB_4E66_11D3_8D27_400000044310_.wvu.PrintArea" hidden="1">#REF!</definedName>
    <definedName name="Z_443434CC_4E66_11D3_8D27_400000044310_.wvu.PrintArea" hidden="1">#REF!</definedName>
    <definedName name="Z_443434CC_4E66_11D3_8D27_400000044310_.wvu.PrintTitles" hidden="1">#REF!</definedName>
    <definedName name="Z_443434CD_4E66_11D3_8D27_400000044310_.wvu.PrintArea" hidden="1">#REF!</definedName>
    <definedName name="Z_443434CD_4E66_11D3_8D27_400000044310_.wvu.PrintTitles" hidden="1">#REF!</definedName>
    <definedName name="Z_443434CE_4E66_11D3_8D27_400000044310_.wvu.PrintArea" hidden="1">#REF!</definedName>
    <definedName name="Z_443434CF_4E66_11D3_8D27_400000044310_.wvu.PrintArea" hidden="1">#REF!</definedName>
    <definedName name="Z_443434D0_4E66_11D3_8D27_400000044310_.wvu.PrintArea" hidden="1">#REF!</definedName>
    <definedName name="Z_443434D0_4E66_11D3_8D27_400000044310_.wvu.PrintTitles" hidden="1">#REF!</definedName>
    <definedName name="Z_443434D1_4E66_11D3_8D27_400000044310_.wvu.PrintArea" hidden="1">#REF!</definedName>
    <definedName name="Z_443434D1_4E66_11D3_8D27_400000044310_.wvu.PrintTitles" hidden="1">#REF!</definedName>
    <definedName name="Z_443434D2_4E66_11D3_8D27_400000044310_.wvu.PrintArea" hidden="1">#REF!</definedName>
    <definedName name="Z_443434D2_4E66_11D3_8D27_400000044310_.wvu.PrintTitles" hidden="1">#REF!</definedName>
    <definedName name="Z_443434D3_4E66_11D3_8D27_400000044310_.wvu.PrintArea" hidden="1">#REF!</definedName>
    <definedName name="Z_443434D3_4E66_11D3_8D27_400000044310_.wvu.PrintTitles" hidden="1">#REF!</definedName>
    <definedName name="Z_443434D4_4E66_11D3_8D27_400000044310_.wvu.PrintArea" hidden="1">#REF!</definedName>
    <definedName name="Z_443434D4_4E66_11D3_8D27_400000044310_.wvu.PrintTitles" hidden="1">#REF!</definedName>
    <definedName name="Z_443434D5_4E66_11D3_8D27_400000044310_.wvu.PrintArea" hidden="1">#REF!</definedName>
    <definedName name="Z_443434D5_4E66_11D3_8D27_400000044310_.wvu.PrintTitles" hidden="1">#REF!</definedName>
    <definedName name="Z_443434D6_4E66_11D3_8D27_400000044310_.wvu.PrintArea" hidden="1">#REF!</definedName>
    <definedName name="Z_443434D6_4E66_11D3_8D27_400000044310_.wvu.PrintTitles" hidden="1">#REF!</definedName>
    <definedName name="Z_443434D7_4E66_11D3_8D27_400000044310_.wvu.PrintArea" hidden="1">#REF!</definedName>
    <definedName name="Z_443434D7_4E66_11D3_8D27_400000044310_.wvu.PrintTitles" hidden="1">#REF!</definedName>
    <definedName name="Z_477A2FC4_655E_11D3_8D27_400000044310_.wvu.PrintArea" hidden="1">#REF!</definedName>
    <definedName name="Z_477A2FC5_655E_11D3_8D27_400000044310_.wvu.PrintArea" hidden="1">#REF!</definedName>
    <definedName name="Z_477A2FC6_655E_11D3_8D27_400000044310_.wvu.Cols" hidden="1">#REF!,#REF!</definedName>
    <definedName name="Z_477A2FC6_655E_11D3_8D27_400000044310_.wvu.PrintArea" hidden="1">#REF!</definedName>
    <definedName name="Z_477A2FC7_655E_11D3_8D27_400000044310_.wvu.PrintArea" hidden="1">#REF!</definedName>
    <definedName name="Z_477A2FC8_655E_11D3_8D27_400000044310_.wvu.PrintArea" hidden="1">#REF!</definedName>
    <definedName name="Z_477A2FC8_655E_11D3_8D27_400000044310_.wvu.PrintTitles" hidden="1">#REF!</definedName>
    <definedName name="Z_477A2FC9_655E_11D3_8D27_400000044310_.wvu.PrintArea" hidden="1">#REF!</definedName>
    <definedName name="Z_477A2FC9_655E_11D3_8D27_400000044310_.wvu.PrintTitles" hidden="1">#REF!</definedName>
    <definedName name="Z_477A2FCA_655E_11D3_8D27_400000044310_.wvu.PrintArea" hidden="1">#REF!</definedName>
    <definedName name="Z_477A2FCB_655E_11D3_8D27_400000044310_.wvu.PrintArea" hidden="1">#REF!</definedName>
    <definedName name="Z_477A2FCC_655E_11D3_8D27_400000044310_.wvu.PrintArea" hidden="1">#REF!</definedName>
    <definedName name="Z_477A2FCC_655E_11D3_8D27_400000044310_.wvu.PrintTitles" hidden="1">#REF!</definedName>
    <definedName name="Z_477A2FCD_655E_11D3_8D27_400000044310_.wvu.PrintArea" hidden="1">#REF!</definedName>
    <definedName name="Z_477A2FCD_655E_11D3_8D27_400000044310_.wvu.PrintTitles" hidden="1">#REF!</definedName>
    <definedName name="Z_477A2FCE_655E_11D3_8D27_400000044310_.wvu.PrintArea" hidden="1">#REF!</definedName>
    <definedName name="Z_477A2FCE_655E_11D3_8D27_400000044310_.wvu.PrintTitles" hidden="1">#REF!</definedName>
    <definedName name="Z_477A2FCF_655E_11D3_8D27_400000044310_.wvu.PrintArea" hidden="1">#REF!</definedName>
    <definedName name="Z_477A2FCF_655E_11D3_8D27_400000044310_.wvu.PrintTitles" hidden="1">#REF!</definedName>
    <definedName name="Z_477A2FD0_655E_11D3_8D27_400000044310_.wvu.PrintArea" hidden="1">#REF!</definedName>
    <definedName name="Z_477A2FD0_655E_11D3_8D27_400000044310_.wvu.PrintTitles" hidden="1">#REF!</definedName>
    <definedName name="Z_477A2FD1_655E_11D3_8D27_400000044310_.wvu.PrintArea" hidden="1">#REF!</definedName>
    <definedName name="Z_477A2FD1_655E_11D3_8D27_400000044310_.wvu.PrintTitles" hidden="1">#REF!</definedName>
    <definedName name="Z_477A2FD2_655E_11D3_8D27_400000044310_.wvu.PrintArea" hidden="1">#REF!</definedName>
    <definedName name="Z_477A2FD2_655E_11D3_8D27_400000044310_.wvu.PrintTitles" hidden="1">#REF!</definedName>
    <definedName name="Z_477A2FD3_655E_11D3_8D27_400000044310_.wvu.PrintArea" hidden="1">#REF!</definedName>
    <definedName name="Z_477A2FD3_655E_11D3_8D27_400000044310_.wvu.PrintTitles" hidden="1">#REF!</definedName>
    <definedName name="Z_47A8A184_BF69_11D2_8835_400000044310_.wvu.PrintArea" hidden="1">#REF!</definedName>
    <definedName name="Z_47A8A185_BF69_11D2_8835_400000044310_.wvu.PrintArea" hidden="1">#REF!</definedName>
    <definedName name="Z_47A8A186_BF69_11D2_8835_400000044310_.wvu.PrintArea" hidden="1">#REF!</definedName>
    <definedName name="Z_47A8A187_BF69_11D2_8835_400000044310_.wvu.Cols" hidden="1">#REF!,#REF!</definedName>
    <definedName name="Z_47A8A187_BF69_11D2_8835_400000044310_.wvu.PrintArea" hidden="1">#REF!</definedName>
    <definedName name="Z_47A8A188_BF69_11D2_8835_400000044310_.wvu.PrintArea" hidden="1">#REF!</definedName>
    <definedName name="Z_47A8A188_BF69_11D2_8835_400000044310_.wvu.PrintTitles" hidden="1">#REF!</definedName>
    <definedName name="Z_47A8A189_BF69_11D2_8835_400000044310_.wvu.PrintArea" hidden="1">#REF!</definedName>
    <definedName name="Z_47A8A189_BF69_11D2_8835_400000044310_.wvu.PrintTitles" hidden="1">#REF!</definedName>
    <definedName name="Z_47A8A18A_BF69_11D2_8835_400000044310_.wvu.PrintArea" hidden="1">#REF!</definedName>
    <definedName name="Z_47A8A18B_BF69_11D2_8835_400000044310_.wvu.PrintArea" hidden="1">#REF!</definedName>
    <definedName name="Z_47A8A18C_BF69_11D2_8835_400000044310_.wvu.PrintArea" hidden="1">#REF!</definedName>
    <definedName name="Z_47A8A18C_BF69_11D2_8835_400000044310_.wvu.PrintTitles" hidden="1">#REF!</definedName>
    <definedName name="Z_47A8A18D_BF69_11D2_8835_400000044310_.wvu.PrintArea" hidden="1">#REF!</definedName>
    <definedName name="Z_47A8A18D_BF69_11D2_8835_400000044310_.wvu.PrintTitles" hidden="1">#REF!</definedName>
    <definedName name="Z_47A8A18E_BF69_11D2_8835_400000044310_.wvu.PrintArea" hidden="1">#REF!</definedName>
    <definedName name="Z_47A8A18E_BF69_11D2_8835_400000044310_.wvu.PrintTitles" hidden="1">#REF!</definedName>
    <definedName name="Z_47A8A18F_BF69_11D2_8835_400000044310_.wvu.PrintArea" hidden="1">#REF!</definedName>
    <definedName name="Z_47A8A18F_BF69_11D2_8835_400000044310_.wvu.PrintTitles" hidden="1">#REF!</definedName>
    <definedName name="Z_47A8A190_BF69_11D2_8835_400000044310_.wvu.PrintArea" hidden="1">#REF!</definedName>
    <definedName name="Z_47A8A190_BF69_11D2_8835_400000044310_.wvu.PrintTitles" hidden="1">#REF!</definedName>
    <definedName name="Z_47A8A191_BF69_11D2_8835_400000044310_.wvu.PrintArea" hidden="1">#REF!</definedName>
    <definedName name="Z_47A8A191_BF69_11D2_8835_400000044310_.wvu.PrintTitles" hidden="1">#REF!</definedName>
    <definedName name="Z_47A8A192_BF69_11D2_8835_400000044310_.wvu.PrintArea" hidden="1">#REF!</definedName>
    <definedName name="Z_47A8A192_BF69_11D2_8835_400000044310_.wvu.PrintTitles" hidden="1">#REF!</definedName>
    <definedName name="Z_47A8A193_BF69_11D2_8835_400000044310_.wvu.PrintArea" hidden="1">#REF!</definedName>
    <definedName name="Z_47A8A193_BF69_11D2_8835_400000044310_.wvu.PrintTitles" hidden="1">#REF!</definedName>
    <definedName name="Z_47A8A1A9_BF69_11D2_8835_400000044310_.wvu.PrintArea" hidden="1">#REF!</definedName>
    <definedName name="Z_47A8A1AA_BF69_11D2_8835_400000044310_.wvu.PrintArea" hidden="1">#REF!</definedName>
    <definedName name="Z_47A8A1AB_BF69_11D2_8835_400000044310_.wvu.PrintArea" hidden="1">#REF!</definedName>
    <definedName name="Z_47A8A1AC_BF69_11D2_8835_400000044310_.wvu.Cols" hidden="1">#REF!,#REF!</definedName>
    <definedName name="Z_47A8A1AC_BF69_11D2_8835_400000044310_.wvu.PrintArea" hidden="1">#REF!</definedName>
    <definedName name="Z_47A8A1AD_BF69_11D2_8835_400000044310_.wvu.PrintArea" hidden="1">#REF!</definedName>
    <definedName name="Z_47A8A1AD_BF69_11D2_8835_400000044310_.wvu.PrintTitles" hidden="1">#REF!</definedName>
    <definedName name="Z_47A8A1AE_BF69_11D2_8835_400000044310_.wvu.PrintArea" hidden="1">#REF!</definedName>
    <definedName name="Z_47A8A1AE_BF69_11D2_8835_400000044310_.wvu.PrintTitles" hidden="1">#REF!</definedName>
    <definedName name="Z_47A8A1AF_BF69_11D2_8835_400000044310_.wvu.PrintArea" hidden="1">#REF!</definedName>
    <definedName name="Z_47A8A1B0_BF69_11D2_8835_400000044310_.wvu.PrintArea" hidden="1">#REF!</definedName>
    <definedName name="Z_47A8A1B1_BF69_11D2_8835_400000044310_.wvu.PrintArea" hidden="1">#REF!</definedName>
    <definedName name="Z_47A8A1B1_BF69_11D2_8835_400000044310_.wvu.PrintTitles" hidden="1">#REF!</definedName>
    <definedName name="Z_47A8A1B2_BF69_11D2_8835_400000044310_.wvu.PrintArea" hidden="1">#REF!</definedName>
    <definedName name="Z_47A8A1B2_BF69_11D2_8835_400000044310_.wvu.PrintTitles" hidden="1">#REF!</definedName>
    <definedName name="Z_47A8A1B3_BF69_11D2_8835_400000044310_.wvu.PrintArea" hidden="1">#REF!</definedName>
    <definedName name="Z_47A8A1B3_BF69_11D2_8835_400000044310_.wvu.PrintTitles" hidden="1">#REF!</definedName>
    <definedName name="Z_47A8A1B4_BF69_11D2_8835_400000044310_.wvu.PrintArea" hidden="1">#REF!</definedName>
    <definedName name="Z_47A8A1B4_BF69_11D2_8835_400000044310_.wvu.PrintTitles" hidden="1">#REF!</definedName>
    <definedName name="Z_47A8A1B5_BF69_11D2_8835_400000044310_.wvu.PrintArea" hidden="1">#REF!</definedName>
    <definedName name="Z_47A8A1B5_BF69_11D2_8835_400000044310_.wvu.PrintTitles" hidden="1">#REF!</definedName>
    <definedName name="Z_47A8A1B6_BF69_11D2_8835_400000044310_.wvu.PrintArea" hidden="1">#REF!</definedName>
    <definedName name="Z_47A8A1B6_BF69_11D2_8835_400000044310_.wvu.PrintTitles" hidden="1">#REF!</definedName>
    <definedName name="Z_47A8A1B7_BF69_11D2_8835_400000044310_.wvu.PrintArea" hidden="1">#REF!</definedName>
    <definedName name="Z_47A8A1B7_BF69_11D2_8835_400000044310_.wvu.PrintTitles" hidden="1">#REF!</definedName>
    <definedName name="Z_47A8A1B8_BF69_11D2_8835_400000044310_.wvu.PrintArea" hidden="1">#REF!</definedName>
    <definedName name="Z_47A8A1B8_BF69_11D2_8835_400000044310_.wvu.PrintTitles" hidden="1">#REF!</definedName>
    <definedName name="Z_493C2BA3_55A6_11D3_8D27_400000044310_.wvu.PrintArea" hidden="1">#REF!</definedName>
    <definedName name="Z_493C2BA4_55A6_11D3_8D27_400000044310_.wvu.PrintArea" hidden="1">#REF!</definedName>
    <definedName name="Z_493C2BA5_55A6_11D3_8D27_400000044310_.wvu.Cols" hidden="1">#REF!,#REF!</definedName>
    <definedName name="Z_493C2BA5_55A6_11D3_8D27_400000044310_.wvu.PrintArea" hidden="1">#REF!</definedName>
    <definedName name="Z_493C2BA6_55A6_11D3_8D27_400000044310_.wvu.PrintArea" hidden="1">#REF!</definedName>
    <definedName name="Z_493C2BA7_55A6_11D3_8D27_400000044310_.wvu.PrintArea" hidden="1">#REF!</definedName>
    <definedName name="Z_493C2BA7_55A6_11D3_8D27_400000044310_.wvu.PrintTitles" hidden="1">#REF!</definedName>
    <definedName name="Z_493C2BA8_55A6_11D3_8D27_400000044310_.wvu.PrintArea" hidden="1">#REF!</definedName>
    <definedName name="Z_493C2BA8_55A6_11D3_8D27_400000044310_.wvu.PrintTitles" hidden="1">#REF!</definedName>
    <definedName name="Z_493C2BA9_55A6_11D3_8D27_400000044310_.wvu.PrintArea" hidden="1">#REF!</definedName>
    <definedName name="Z_493C2BAA_55A6_11D3_8D27_400000044310_.wvu.PrintArea" hidden="1">#REF!</definedName>
    <definedName name="Z_493C2BAB_55A6_11D3_8D27_400000044310_.wvu.PrintArea" hidden="1">#REF!</definedName>
    <definedName name="Z_493C2BAB_55A6_11D3_8D27_400000044310_.wvu.PrintTitles" hidden="1">#REF!</definedName>
    <definedName name="Z_493C2BAC_55A6_11D3_8D27_400000044310_.wvu.PrintArea" hidden="1">#REF!</definedName>
    <definedName name="Z_493C2BAC_55A6_11D3_8D27_400000044310_.wvu.PrintTitles" hidden="1">#REF!</definedName>
    <definedName name="Z_493C2BAD_55A6_11D3_8D27_400000044310_.wvu.PrintArea" hidden="1">#REF!</definedName>
    <definedName name="Z_493C2BAD_55A6_11D3_8D27_400000044310_.wvu.PrintTitles" hidden="1">#REF!</definedName>
    <definedName name="Z_493C2BAE_55A6_11D3_8D27_400000044310_.wvu.PrintArea" hidden="1">#REF!</definedName>
    <definedName name="Z_493C2BAE_55A6_11D3_8D27_400000044310_.wvu.PrintTitles" hidden="1">#REF!</definedName>
    <definedName name="Z_493C2BAF_55A6_11D3_8D27_400000044310_.wvu.PrintArea" hidden="1">#REF!</definedName>
    <definedName name="Z_493C2BAF_55A6_11D3_8D27_400000044310_.wvu.PrintTitles" hidden="1">#REF!</definedName>
    <definedName name="Z_493C2BB0_55A6_11D3_8D27_400000044310_.wvu.PrintArea" hidden="1">#REF!</definedName>
    <definedName name="Z_493C2BB0_55A6_11D3_8D27_400000044310_.wvu.PrintTitles" hidden="1">#REF!</definedName>
    <definedName name="Z_493C2BB1_55A6_11D3_8D27_400000044310_.wvu.PrintArea" hidden="1">#REF!</definedName>
    <definedName name="Z_493C2BB1_55A6_11D3_8D27_400000044310_.wvu.PrintTitles" hidden="1">#REF!</definedName>
    <definedName name="Z_493C2BB2_55A6_11D3_8D27_400000044310_.wvu.PrintArea" hidden="1">#REF!</definedName>
    <definedName name="Z_493C2BB2_55A6_11D3_8D27_400000044310_.wvu.PrintTitles" hidden="1">#REF!</definedName>
    <definedName name="Z_49D6759E_353F_11D3_8D25_400000011990_.wvu.PrintArea" hidden="1">#REF!</definedName>
    <definedName name="Z_49D6759F_353F_11D3_8D25_400000011990_.wvu.PrintArea" hidden="1">#REF!</definedName>
    <definedName name="Z_49D675A0_353F_11D3_8D25_400000011990_.wvu.Cols" hidden="1">#REF!,#REF!</definedName>
    <definedName name="Z_49D675A0_353F_11D3_8D25_400000011990_.wvu.PrintArea" hidden="1">#REF!</definedName>
    <definedName name="Z_49D675A1_353F_11D3_8D25_400000011990_.wvu.PrintArea" hidden="1">#REF!</definedName>
    <definedName name="Z_49D675A2_353F_11D3_8D25_400000011990_.wvu.PrintArea" hidden="1">#REF!</definedName>
    <definedName name="Z_49D675A2_353F_11D3_8D25_400000011990_.wvu.PrintTitles" hidden="1">#REF!</definedName>
    <definedName name="Z_49D675A3_353F_11D3_8D25_400000011990_.wvu.PrintArea" hidden="1">#REF!</definedName>
    <definedName name="Z_49D675A3_353F_11D3_8D25_400000011990_.wvu.PrintTitles" hidden="1">#REF!</definedName>
    <definedName name="Z_49D675A4_353F_11D3_8D25_400000011990_.wvu.PrintArea" hidden="1">#REF!</definedName>
    <definedName name="Z_49D675A5_353F_11D3_8D25_400000011990_.wvu.PrintArea" hidden="1">#REF!</definedName>
    <definedName name="Z_49D675A6_353F_11D3_8D25_400000011990_.wvu.PrintArea" hidden="1">#REF!</definedName>
    <definedName name="Z_49D675A6_353F_11D3_8D25_400000011990_.wvu.PrintTitles" hidden="1">#REF!</definedName>
    <definedName name="Z_49D675A7_353F_11D3_8D25_400000011990_.wvu.PrintArea" hidden="1">#REF!</definedName>
    <definedName name="Z_49D675A7_353F_11D3_8D25_400000011990_.wvu.PrintTitles" hidden="1">#REF!</definedName>
    <definedName name="Z_49D675A8_353F_11D3_8D25_400000011990_.wvu.PrintArea" hidden="1">#REF!</definedName>
    <definedName name="Z_49D675A8_353F_11D3_8D25_400000011990_.wvu.PrintTitles" hidden="1">#REF!</definedName>
    <definedName name="Z_49D675A9_353F_11D3_8D25_400000011990_.wvu.PrintArea" hidden="1">#REF!</definedName>
    <definedName name="Z_49D675A9_353F_11D3_8D25_400000011990_.wvu.PrintTitles" hidden="1">#REF!</definedName>
    <definedName name="Z_49D675AA_353F_11D3_8D25_400000011990_.wvu.PrintArea" hidden="1">#REF!</definedName>
    <definedName name="Z_49D675AA_353F_11D3_8D25_400000011990_.wvu.PrintTitles" hidden="1">#REF!</definedName>
    <definedName name="Z_49D675AB_353F_11D3_8D25_400000011990_.wvu.PrintArea" hidden="1">#REF!</definedName>
    <definedName name="Z_49D675AB_353F_11D3_8D25_400000011990_.wvu.PrintTitles" hidden="1">#REF!</definedName>
    <definedName name="Z_49D675AC_353F_11D3_8D25_400000011990_.wvu.PrintArea" hidden="1">#REF!</definedName>
    <definedName name="Z_49D675AC_353F_11D3_8D25_400000011990_.wvu.PrintTitles" hidden="1">#REF!</definedName>
    <definedName name="Z_49D675AD_353F_11D3_8D25_400000011990_.wvu.PrintArea" hidden="1">#REF!</definedName>
    <definedName name="Z_49D675AD_353F_11D3_8D25_400000011990_.wvu.PrintTitles" hidden="1">#REF!</definedName>
    <definedName name="Z_4A37D054_2F1C_11D3_8CE0_400000044310_.wvu.PrintArea" hidden="1">#REF!</definedName>
    <definedName name="Z_4A37D055_2F1C_11D3_8CE0_400000044310_.wvu.PrintArea" hidden="1">#REF!</definedName>
    <definedName name="Z_4A37D056_2F1C_11D3_8CE0_400000044310_.wvu.Cols" hidden="1">#REF!,#REF!</definedName>
    <definedName name="Z_4A37D056_2F1C_11D3_8CE0_400000044310_.wvu.PrintArea" hidden="1">#REF!</definedName>
    <definedName name="Z_4A37D057_2F1C_11D3_8CE0_400000044310_.wvu.PrintArea" hidden="1">#REF!</definedName>
    <definedName name="Z_4A37D058_2F1C_11D3_8CE0_400000044310_.wvu.PrintArea" hidden="1">#REF!</definedName>
    <definedName name="Z_4A37D058_2F1C_11D3_8CE0_400000044310_.wvu.PrintTitles" hidden="1">#REF!</definedName>
    <definedName name="Z_4A37D059_2F1C_11D3_8CE0_400000044310_.wvu.PrintArea" hidden="1">#REF!</definedName>
    <definedName name="Z_4A37D059_2F1C_11D3_8CE0_400000044310_.wvu.PrintTitles" hidden="1">#REF!</definedName>
    <definedName name="Z_4A37D05A_2F1C_11D3_8CE0_400000044310_.wvu.PrintArea" hidden="1">#REF!</definedName>
    <definedName name="Z_4A37D05B_2F1C_11D3_8CE0_400000044310_.wvu.PrintArea" hidden="1">#REF!</definedName>
    <definedName name="Z_4A37D05C_2F1C_11D3_8CE0_400000044310_.wvu.PrintArea" hidden="1">#REF!</definedName>
    <definedName name="Z_4A37D05C_2F1C_11D3_8CE0_400000044310_.wvu.PrintTitles" hidden="1">#REF!</definedName>
    <definedName name="Z_4A37D05D_2F1C_11D3_8CE0_400000044310_.wvu.PrintArea" hidden="1">#REF!</definedName>
    <definedName name="Z_4A37D05D_2F1C_11D3_8CE0_400000044310_.wvu.PrintTitles" hidden="1">#REF!</definedName>
    <definedName name="Z_4A37D05E_2F1C_11D3_8CE0_400000044310_.wvu.PrintArea" hidden="1">#REF!</definedName>
    <definedName name="Z_4A37D05E_2F1C_11D3_8CE0_400000044310_.wvu.PrintTitles" hidden="1">#REF!</definedName>
    <definedName name="Z_4A37D05F_2F1C_11D3_8CE0_400000044310_.wvu.PrintArea" hidden="1">#REF!</definedName>
    <definedName name="Z_4A37D05F_2F1C_11D3_8CE0_400000044310_.wvu.PrintTitles" hidden="1">#REF!</definedName>
    <definedName name="Z_4A37D060_2F1C_11D3_8CE0_400000044310_.wvu.PrintArea" hidden="1">#REF!</definedName>
    <definedName name="Z_4A37D060_2F1C_11D3_8CE0_400000044310_.wvu.PrintTitles" hidden="1">#REF!</definedName>
    <definedName name="Z_4A37D061_2F1C_11D3_8CE0_400000044310_.wvu.PrintArea" hidden="1">#REF!</definedName>
    <definedName name="Z_4A37D061_2F1C_11D3_8CE0_400000044310_.wvu.PrintTitles" hidden="1">#REF!</definedName>
    <definedName name="Z_4A37D062_2F1C_11D3_8CE0_400000044310_.wvu.PrintArea" hidden="1">#REF!</definedName>
    <definedName name="Z_4A37D062_2F1C_11D3_8CE0_400000044310_.wvu.PrintTitles" hidden="1">#REF!</definedName>
    <definedName name="Z_4A37D063_2F1C_11D3_8CE0_400000044310_.wvu.PrintArea" hidden="1">#REF!</definedName>
    <definedName name="Z_4A37D063_2F1C_11D3_8CE0_400000044310_.wvu.PrintTitles" hidden="1">#REF!</definedName>
    <definedName name="Z_4DB66DC1_BC46_11D2_8835_400000044310_.wvu.PrintArea" hidden="1">#REF!</definedName>
    <definedName name="Z_4DB66DC2_BC46_11D2_8835_400000044310_.wvu.PrintArea" hidden="1">#REF!</definedName>
    <definedName name="Z_4DB66DC3_BC46_11D2_8835_400000044310_.wvu.PrintArea" hidden="1">#REF!</definedName>
    <definedName name="Z_4DB66DC4_BC46_11D2_8835_400000044310_.wvu.Cols" hidden="1">#REF!,#REF!</definedName>
    <definedName name="Z_4DB66DC4_BC46_11D2_8835_400000044310_.wvu.PrintArea" hidden="1">#REF!</definedName>
    <definedName name="Z_4DB66DC5_BC46_11D2_8835_400000044310_.wvu.PrintArea" hidden="1">#REF!</definedName>
    <definedName name="Z_4DB66DC5_BC46_11D2_8835_400000044310_.wvu.PrintTitles" hidden="1">#REF!</definedName>
    <definedName name="Z_4DB66DC6_BC46_11D2_8835_400000044310_.wvu.PrintArea" hidden="1">#REF!</definedName>
    <definedName name="Z_4DB66DC6_BC46_11D2_8835_400000044310_.wvu.PrintTitles" hidden="1">#REF!</definedName>
    <definedName name="Z_4DB66DC7_BC46_11D2_8835_400000044310_.wvu.PrintArea" hidden="1">#REF!</definedName>
    <definedName name="Z_4DB66DC8_BC46_11D2_8835_400000044310_.wvu.PrintArea" hidden="1">#REF!</definedName>
    <definedName name="Z_4DB66DC9_BC46_11D2_8835_400000044310_.wvu.PrintArea" hidden="1">#REF!</definedName>
    <definedName name="Z_4DB66DC9_BC46_11D2_8835_400000044310_.wvu.PrintTitles" hidden="1">#REF!</definedName>
    <definedName name="Z_4DB66DCA_BC46_11D2_8835_400000044310_.wvu.PrintArea" hidden="1">#REF!</definedName>
    <definedName name="Z_4DB66DCA_BC46_11D2_8835_400000044310_.wvu.PrintTitles" hidden="1">#REF!</definedName>
    <definedName name="Z_4DB66DCB_BC46_11D2_8835_400000044310_.wvu.PrintArea" hidden="1">#REF!</definedName>
    <definedName name="Z_4DB66DCB_BC46_11D2_8835_400000044310_.wvu.PrintTitles" hidden="1">#REF!</definedName>
    <definedName name="Z_4DB66DCC_BC46_11D2_8835_400000044310_.wvu.PrintArea" hidden="1">#REF!</definedName>
    <definedName name="Z_4DB66DCC_BC46_11D2_8835_400000044310_.wvu.PrintTitles" hidden="1">#REF!</definedName>
    <definedName name="Z_4DB66DCD_BC46_11D2_8835_400000044310_.wvu.PrintArea" hidden="1">#REF!</definedName>
    <definedName name="Z_4DB66DCD_BC46_11D2_8835_400000044310_.wvu.PrintTitles" hidden="1">#REF!</definedName>
    <definedName name="Z_4DB66DCE_BC46_11D2_8835_400000044310_.wvu.PrintArea" hidden="1">#REF!</definedName>
    <definedName name="Z_4DB66DCE_BC46_11D2_8835_400000044310_.wvu.PrintTitles" hidden="1">#REF!</definedName>
    <definedName name="Z_4DB66DCF_BC46_11D2_8835_400000044310_.wvu.PrintArea" hidden="1">#REF!</definedName>
    <definedName name="Z_4DB66DCF_BC46_11D2_8835_400000044310_.wvu.PrintTitles" hidden="1">#REF!</definedName>
    <definedName name="Z_4DB66DD0_BC46_11D2_8835_400000044310_.wvu.PrintArea" hidden="1">#REF!</definedName>
    <definedName name="Z_4DB66DD0_BC46_11D2_8835_400000044310_.wvu.PrintTitles" hidden="1">#REF!</definedName>
    <definedName name="Z_4E513FD3_7A73_11D3_8D28_400000044310_.wvu.PrintArea" hidden="1">#REF!</definedName>
    <definedName name="Z_4E513FD4_7A73_11D3_8D28_400000044310_.wvu.PrintArea" hidden="1">#REF!</definedName>
    <definedName name="Z_4E513FD5_7A73_11D3_8D28_400000044310_.wvu.Cols" hidden="1">#REF!,#REF!</definedName>
    <definedName name="Z_4E513FD5_7A73_11D3_8D28_400000044310_.wvu.PrintArea" hidden="1">#REF!</definedName>
    <definedName name="Z_4E513FD6_7A73_11D3_8D28_400000044310_.wvu.PrintArea" hidden="1">#REF!</definedName>
    <definedName name="Z_4E513FD7_7A73_11D3_8D28_400000044310_.wvu.PrintArea" hidden="1">#REF!</definedName>
    <definedName name="Z_4E513FD7_7A73_11D3_8D28_400000044310_.wvu.PrintTitles" hidden="1">#REF!</definedName>
    <definedName name="Z_4E513FD8_7A73_11D3_8D28_400000044310_.wvu.PrintArea" hidden="1">#REF!</definedName>
    <definedName name="Z_4E513FD8_7A73_11D3_8D28_400000044310_.wvu.PrintTitles" hidden="1">#REF!</definedName>
    <definedName name="Z_4E513FD9_7A73_11D3_8D28_400000044310_.wvu.PrintArea" hidden="1">#REF!</definedName>
    <definedName name="Z_4E513FDA_7A73_11D3_8D28_400000044310_.wvu.PrintArea" hidden="1">#REF!</definedName>
    <definedName name="Z_4E513FDB_7A73_11D3_8D28_400000044310_.wvu.PrintArea" hidden="1">#REF!</definedName>
    <definedName name="Z_4E513FDB_7A73_11D3_8D28_400000044310_.wvu.PrintTitles" hidden="1">#REF!</definedName>
    <definedName name="Z_4E513FDC_7A73_11D3_8D28_400000044310_.wvu.PrintArea" hidden="1">#REF!</definedName>
    <definedName name="Z_4E513FDC_7A73_11D3_8D28_400000044310_.wvu.PrintTitles" hidden="1">#REF!</definedName>
    <definedName name="Z_4E513FDD_7A73_11D3_8D28_400000044310_.wvu.PrintArea" hidden="1">#REF!</definedName>
    <definedName name="Z_4E513FDD_7A73_11D3_8D28_400000044310_.wvu.PrintTitles" hidden="1">#REF!</definedName>
    <definedName name="Z_4E513FDE_7A73_11D3_8D28_400000044310_.wvu.PrintArea" hidden="1">#REF!</definedName>
    <definedName name="Z_4E513FDE_7A73_11D3_8D28_400000044310_.wvu.PrintTitles" hidden="1">#REF!</definedName>
    <definedName name="Z_4E513FDF_7A73_11D3_8D28_400000044310_.wvu.PrintArea" hidden="1">#REF!</definedName>
    <definedName name="Z_4E513FDF_7A73_11D3_8D28_400000044310_.wvu.PrintTitles" hidden="1">#REF!</definedName>
    <definedName name="Z_4E513FE0_7A73_11D3_8D28_400000044310_.wvu.PrintArea" hidden="1">#REF!</definedName>
    <definedName name="Z_4E513FE0_7A73_11D3_8D28_400000044310_.wvu.PrintTitles" hidden="1">#REF!</definedName>
    <definedName name="Z_4E513FE1_7A73_11D3_8D28_400000044310_.wvu.PrintArea" hidden="1">#REF!</definedName>
    <definedName name="Z_4E513FE1_7A73_11D3_8D28_400000044310_.wvu.PrintTitles" hidden="1">#REF!</definedName>
    <definedName name="Z_4E513FE2_7A73_11D3_8D28_400000044310_.wvu.PrintArea" hidden="1">#REF!</definedName>
    <definedName name="Z_4E513FE2_7A73_11D3_8D28_400000044310_.wvu.PrintTitles" hidden="1">#REF!</definedName>
    <definedName name="Z_59761D7C_8125_4EDD_BB89_A2EB858B807F_.wvu.Cols" hidden="1">#REF!</definedName>
    <definedName name="Z_5B6EBEE3_3099_11D3_8D25_400000044310_.wvu.PrintArea" hidden="1">#REF!</definedName>
    <definedName name="Z_5B6EBEE4_3099_11D3_8D25_400000044310_.wvu.PrintArea" hidden="1">#REF!</definedName>
    <definedName name="Z_5B6EBEE5_3099_11D3_8D25_400000044310_.wvu.Cols" hidden="1">#REF!,#REF!</definedName>
    <definedName name="Z_5B6EBEE5_3099_11D3_8D25_400000044310_.wvu.PrintArea" hidden="1">#REF!</definedName>
    <definedName name="Z_5B6EBEE6_3099_11D3_8D25_400000044310_.wvu.PrintArea" hidden="1">#REF!</definedName>
    <definedName name="Z_5B6EBEE7_3099_11D3_8D25_400000044310_.wvu.PrintArea" hidden="1">#REF!</definedName>
    <definedName name="Z_5B6EBEE7_3099_11D3_8D25_400000044310_.wvu.PrintTitles" hidden="1">#REF!</definedName>
    <definedName name="Z_5B6EBEE8_3099_11D3_8D25_400000044310_.wvu.PrintArea" hidden="1">#REF!</definedName>
    <definedName name="Z_5B6EBEE8_3099_11D3_8D25_400000044310_.wvu.PrintTitles" hidden="1">#REF!</definedName>
    <definedName name="Z_5B6EBEE9_3099_11D3_8D25_400000044310_.wvu.PrintArea" hidden="1">#REF!</definedName>
    <definedName name="Z_5B6EBEEA_3099_11D3_8D25_400000044310_.wvu.PrintArea" hidden="1">#REF!</definedName>
    <definedName name="Z_5B6EBEEB_3099_11D3_8D25_400000044310_.wvu.PrintArea" hidden="1">#REF!</definedName>
    <definedName name="Z_5B6EBEEB_3099_11D3_8D25_400000044310_.wvu.PrintTitles" hidden="1">#REF!</definedName>
    <definedName name="Z_5B6EBEEC_3099_11D3_8D25_400000044310_.wvu.PrintArea" hidden="1">#REF!</definedName>
    <definedName name="Z_5B6EBEEC_3099_11D3_8D25_400000044310_.wvu.PrintTitles" hidden="1">#REF!</definedName>
    <definedName name="Z_5B6EBEED_3099_11D3_8D25_400000044310_.wvu.PrintArea" hidden="1">#REF!</definedName>
    <definedName name="Z_5B6EBEED_3099_11D3_8D25_400000044310_.wvu.PrintTitles" hidden="1">#REF!</definedName>
    <definedName name="Z_5B6EBEEE_3099_11D3_8D25_400000044310_.wvu.PrintArea" hidden="1">#REF!</definedName>
    <definedName name="Z_5B6EBEEE_3099_11D3_8D25_400000044310_.wvu.PrintTitles" hidden="1">#REF!</definedName>
    <definedName name="Z_5B6EBEEF_3099_11D3_8D25_400000044310_.wvu.PrintArea" hidden="1">#REF!</definedName>
    <definedName name="Z_5B6EBEEF_3099_11D3_8D25_400000044310_.wvu.PrintTitles" hidden="1">#REF!</definedName>
    <definedName name="Z_5B6EBEF0_3099_11D3_8D25_400000044310_.wvu.PrintArea" hidden="1">#REF!</definedName>
    <definedName name="Z_5B6EBEF0_3099_11D3_8D25_400000044310_.wvu.PrintTitles" hidden="1">#REF!</definedName>
    <definedName name="Z_5B6EBEF1_3099_11D3_8D25_400000044310_.wvu.PrintArea" hidden="1">#REF!</definedName>
    <definedName name="Z_5B6EBEF1_3099_11D3_8D25_400000044310_.wvu.PrintTitles" hidden="1">#REF!</definedName>
    <definedName name="Z_5B6EBEF2_3099_11D3_8D25_400000044310_.wvu.PrintArea" hidden="1">#REF!</definedName>
    <definedName name="Z_5B6EBEF2_3099_11D3_8D25_400000044310_.wvu.PrintTitles" hidden="1">#REF!</definedName>
    <definedName name="Z_5B6EBF0C_3099_11D3_8D25_400000044310_.wvu.PrintArea" hidden="1">#REF!</definedName>
    <definedName name="Z_5B6EBF0D_3099_11D3_8D25_400000044310_.wvu.PrintArea" hidden="1">#REF!</definedName>
    <definedName name="Z_5B6EBF0E_3099_11D3_8D25_400000044310_.wvu.Cols" hidden="1">#REF!,#REF!</definedName>
    <definedName name="Z_5B6EBF0E_3099_11D3_8D25_400000044310_.wvu.PrintArea" hidden="1">#REF!</definedName>
    <definedName name="Z_5B6EBF0F_3099_11D3_8D25_400000044310_.wvu.PrintArea" hidden="1">#REF!</definedName>
    <definedName name="Z_5B6EBF10_3099_11D3_8D25_400000044310_.wvu.PrintArea" hidden="1">#REF!</definedName>
    <definedName name="Z_5B6EBF10_3099_11D3_8D25_400000044310_.wvu.PrintTitles" hidden="1">#REF!</definedName>
    <definedName name="Z_5B6EBF11_3099_11D3_8D25_400000044310_.wvu.PrintArea" hidden="1">#REF!</definedName>
    <definedName name="Z_5B6EBF11_3099_11D3_8D25_400000044310_.wvu.PrintTitles" hidden="1">#REF!</definedName>
    <definedName name="Z_5B6EBF12_3099_11D3_8D25_400000044310_.wvu.PrintArea" hidden="1">#REF!</definedName>
    <definedName name="Z_5B6EBF13_3099_11D3_8D25_400000044310_.wvu.PrintArea" hidden="1">#REF!</definedName>
    <definedName name="Z_5B6EBF14_3099_11D3_8D25_400000044310_.wvu.PrintArea" hidden="1">#REF!</definedName>
    <definedName name="Z_5B6EBF14_3099_11D3_8D25_400000044310_.wvu.PrintTitles" hidden="1">#REF!</definedName>
    <definedName name="Z_5B6EBF15_3099_11D3_8D25_400000044310_.wvu.PrintArea" hidden="1">#REF!</definedName>
    <definedName name="Z_5B6EBF15_3099_11D3_8D25_400000044310_.wvu.PrintTitles" hidden="1">#REF!</definedName>
    <definedName name="Z_5B6EBF16_3099_11D3_8D25_400000044310_.wvu.PrintArea" hidden="1">#REF!</definedName>
    <definedName name="Z_5B6EBF16_3099_11D3_8D25_400000044310_.wvu.PrintTitles" hidden="1">#REF!</definedName>
    <definedName name="Z_5B6EBF17_3099_11D3_8D25_400000044310_.wvu.PrintArea" hidden="1">#REF!</definedName>
    <definedName name="Z_5B6EBF17_3099_11D3_8D25_400000044310_.wvu.PrintTitles" hidden="1">#REF!</definedName>
    <definedName name="Z_5B6EBF18_3099_11D3_8D25_400000044310_.wvu.PrintArea" hidden="1">#REF!</definedName>
    <definedName name="Z_5B6EBF18_3099_11D3_8D25_400000044310_.wvu.PrintTitles" hidden="1">#REF!</definedName>
    <definedName name="Z_5B6EBF19_3099_11D3_8D25_400000044310_.wvu.PrintArea" hidden="1">#REF!</definedName>
    <definedName name="Z_5B6EBF19_3099_11D3_8D25_400000044310_.wvu.PrintTitles" hidden="1">#REF!</definedName>
    <definedName name="Z_5B6EBF1A_3099_11D3_8D25_400000044310_.wvu.PrintArea" hidden="1">#REF!</definedName>
    <definedName name="Z_5B6EBF1A_3099_11D3_8D25_400000044310_.wvu.PrintTitles" hidden="1">#REF!</definedName>
    <definedName name="Z_5B6EBF1B_3099_11D3_8D25_400000044310_.wvu.PrintArea" hidden="1">#REF!</definedName>
    <definedName name="Z_5B6EBF1B_3099_11D3_8D25_400000044310_.wvu.PrintTitles" hidden="1">#REF!</definedName>
    <definedName name="Z_5C5B9FC0_BB7D_11D2_8835_400000044310_.wvu.PrintArea" hidden="1">#REF!</definedName>
    <definedName name="Z_5C5B9FC1_BB7D_11D2_8835_400000044310_.wvu.PrintArea" hidden="1">#REF!</definedName>
    <definedName name="Z_5C5B9FC2_BB7D_11D2_8835_400000044310_.wvu.PrintArea" hidden="1">#REF!</definedName>
    <definedName name="Z_5C5B9FC3_BB7D_11D2_8835_400000044310_.wvu.Cols" hidden="1">#REF!,#REF!</definedName>
    <definedName name="Z_5C5B9FC3_BB7D_11D2_8835_400000044310_.wvu.PrintArea" hidden="1">#REF!</definedName>
    <definedName name="Z_5C5B9FC4_BB7D_11D2_8835_400000044310_.wvu.PrintArea" hidden="1">#REF!</definedName>
    <definedName name="Z_5C5B9FC4_BB7D_11D2_8835_400000044310_.wvu.PrintTitles" hidden="1">#REF!</definedName>
    <definedName name="Z_5C5B9FC5_BB7D_11D2_8835_400000044310_.wvu.PrintArea" hidden="1">#REF!</definedName>
    <definedName name="Z_5C5B9FC5_BB7D_11D2_8835_400000044310_.wvu.PrintTitles" hidden="1">#REF!</definedName>
    <definedName name="Z_5C5B9FC6_BB7D_11D2_8835_400000044310_.wvu.PrintArea" hidden="1">#REF!</definedName>
    <definedName name="Z_5C5B9FC7_BB7D_11D2_8835_400000044310_.wvu.PrintArea" hidden="1">#REF!</definedName>
    <definedName name="Z_5C5B9FC8_BB7D_11D2_8835_400000044310_.wvu.PrintArea" hidden="1">#REF!</definedName>
    <definedName name="Z_5C5B9FC8_BB7D_11D2_8835_400000044310_.wvu.PrintTitles" hidden="1">#REF!</definedName>
    <definedName name="Z_5C5B9FC9_BB7D_11D2_8835_400000044310_.wvu.PrintArea" hidden="1">#REF!</definedName>
    <definedName name="Z_5C5B9FC9_BB7D_11D2_8835_400000044310_.wvu.PrintTitles" hidden="1">#REF!</definedName>
    <definedName name="Z_5C5B9FCA_BB7D_11D2_8835_400000044310_.wvu.PrintArea" hidden="1">#REF!</definedName>
    <definedName name="Z_5C5B9FCA_BB7D_11D2_8835_400000044310_.wvu.PrintTitles" hidden="1">#REF!</definedName>
    <definedName name="Z_5C5B9FCB_BB7D_11D2_8835_400000044310_.wvu.PrintArea" hidden="1">#REF!</definedName>
    <definedName name="Z_5C5B9FCB_BB7D_11D2_8835_400000044310_.wvu.PrintTitles" hidden="1">#REF!</definedName>
    <definedName name="Z_5C5B9FCC_BB7D_11D2_8835_400000044310_.wvu.PrintArea" hidden="1">#REF!</definedName>
    <definedName name="Z_5C5B9FCC_BB7D_11D2_8835_400000044310_.wvu.PrintTitles" hidden="1">#REF!</definedName>
    <definedName name="Z_5C5B9FCD_BB7D_11D2_8835_400000044310_.wvu.PrintArea" hidden="1">#REF!</definedName>
    <definedName name="Z_5C5B9FCD_BB7D_11D2_8835_400000044310_.wvu.PrintTitles" hidden="1">#REF!</definedName>
    <definedName name="Z_5C5B9FCE_BB7D_11D2_8835_400000044310_.wvu.PrintArea" hidden="1">#REF!</definedName>
    <definedName name="Z_5C5B9FCE_BB7D_11D2_8835_400000044310_.wvu.PrintTitles" hidden="1">#REF!</definedName>
    <definedName name="Z_5C5B9FCF_BB7D_11D2_8835_400000044310_.wvu.PrintArea" hidden="1">#REF!</definedName>
    <definedName name="Z_5C5B9FCF_BB7D_11D2_8835_400000044310_.wvu.PrintTitles" hidden="1">#REF!</definedName>
    <definedName name="Z_6411EC16_443E_11D3_8D25_400000044310_.wvu.PrintArea" hidden="1">#REF!</definedName>
    <definedName name="Z_6411EC17_443E_11D3_8D25_400000044310_.wvu.PrintArea" hidden="1">#REF!</definedName>
    <definedName name="Z_6411EC18_443E_11D3_8D25_400000044310_.wvu.Cols" hidden="1">#REF!,#REF!</definedName>
    <definedName name="Z_6411EC18_443E_11D3_8D25_400000044310_.wvu.PrintArea" hidden="1">#REF!</definedName>
    <definedName name="Z_6411EC19_443E_11D3_8D25_400000044310_.wvu.PrintArea" hidden="1">#REF!</definedName>
    <definedName name="Z_6411EC1A_443E_11D3_8D25_400000044310_.wvu.PrintArea" hidden="1">#REF!</definedName>
    <definedName name="Z_6411EC1A_443E_11D3_8D25_400000044310_.wvu.PrintTitles" hidden="1">#REF!</definedName>
    <definedName name="Z_6411EC1B_443E_11D3_8D25_400000044310_.wvu.PrintArea" hidden="1">#REF!</definedName>
    <definedName name="Z_6411EC1B_443E_11D3_8D25_400000044310_.wvu.PrintTitles" hidden="1">#REF!</definedName>
    <definedName name="Z_6411EC1C_443E_11D3_8D25_400000044310_.wvu.PrintArea" hidden="1">#REF!</definedName>
    <definedName name="Z_6411EC1D_443E_11D3_8D25_400000044310_.wvu.PrintArea" hidden="1">#REF!</definedName>
    <definedName name="Z_6411EC1E_443E_11D3_8D25_400000044310_.wvu.PrintArea" hidden="1">#REF!</definedName>
    <definedName name="Z_6411EC1E_443E_11D3_8D25_400000044310_.wvu.PrintTitles" hidden="1">#REF!</definedName>
    <definedName name="Z_6411EC1F_443E_11D3_8D25_400000044310_.wvu.PrintArea" hidden="1">#REF!</definedName>
    <definedName name="Z_6411EC1F_443E_11D3_8D25_400000044310_.wvu.PrintTitles" hidden="1">#REF!</definedName>
    <definedName name="Z_6411EC20_443E_11D3_8D25_400000044310_.wvu.PrintArea" hidden="1">#REF!</definedName>
    <definedName name="Z_6411EC20_443E_11D3_8D25_400000044310_.wvu.PrintTitles" hidden="1">#REF!</definedName>
    <definedName name="Z_6411EC21_443E_11D3_8D25_400000044310_.wvu.PrintArea" hidden="1">#REF!</definedName>
    <definedName name="Z_6411EC21_443E_11D3_8D25_400000044310_.wvu.PrintTitles" hidden="1">#REF!</definedName>
    <definedName name="Z_6411EC22_443E_11D3_8D25_400000044310_.wvu.PrintArea" hidden="1">#REF!</definedName>
    <definedName name="Z_6411EC22_443E_11D3_8D25_400000044310_.wvu.PrintTitles" hidden="1">#REF!</definedName>
    <definedName name="Z_6411EC23_443E_11D3_8D25_400000044310_.wvu.PrintArea" hidden="1">#REF!</definedName>
    <definedName name="Z_6411EC23_443E_11D3_8D25_400000044310_.wvu.PrintTitles" hidden="1">#REF!</definedName>
    <definedName name="Z_6411EC24_443E_11D3_8D25_400000044310_.wvu.PrintArea" hidden="1">#REF!</definedName>
    <definedName name="Z_6411EC24_443E_11D3_8D25_400000044310_.wvu.PrintTitles" hidden="1">#REF!</definedName>
    <definedName name="Z_6411EC25_443E_11D3_8D25_400000044310_.wvu.PrintArea" hidden="1">#REF!</definedName>
    <definedName name="Z_6411EC25_443E_11D3_8D25_400000044310_.wvu.PrintTitles" hidden="1">#REF!</definedName>
    <definedName name="Z_64765DA3_8D58_11D3_8D29_400000044310_.wvu.PrintArea" hidden="1">#REF!</definedName>
    <definedName name="Z_64765DA4_8D58_11D3_8D29_400000044310_.wvu.PrintArea" hidden="1">#REF!</definedName>
    <definedName name="Z_64765DA5_8D58_11D3_8D29_400000044310_.wvu.Cols" hidden="1">#REF!,#REF!</definedName>
    <definedName name="Z_64765DA5_8D58_11D3_8D29_400000044310_.wvu.PrintArea" hidden="1">#REF!</definedName>
    <definedName name="Z_64765DA6_8D58_11D3_8D29_400000044310_.wvu.PrintArea" hidden="1">#REF!</definedName>
    <definedName name="Z_64765DA7_8D58_11D3_8D29_400000044310_.wvu.PrintArea" hidden="1">#REF!</definedName>
    <definedName name="Z_64765DA7_8D58_11D3_8D29_400000044310_.wvu.PrintTitles" hidden="1">#REF!</definedName>
    <definedName name="Z_64765DA8_8D58_11D3_8D29_400000044310_.wvu.PrintArea" hidden="1">#REF!</definedName>
    <definedName name="Z_64765DA8_8D58_11D3_8D29_400000044310_.wvu.PrintTitles" hidden="1">#REF!</definedName>
    <definedName name="Z_64765DA9_8D58_11D3_8D29_400000044310_.wvu.PrintArea" hidden="1">#REF!</definedName>
    <definedName name="Z_64765DAA_8D58_11D3_8D29_400000044310_.wvu.PrintArea" hidden="1">#REF!</definedName>
    <definedName name="Z_64765DAB_8D58_11D3_8D29_400000044310_.wvu.PrintArea" hidden="1">#REF!</definedName>
    <definedName name="Z_64765DAB_8D58_11D3_8D29_400000044310_.wvu.PrintTitles" hidden="1">#REF!</definedName>
    <definedName name="Z_64765DAC_8D58_11D3_8D29_400000044310_.wvu.PrintArea" hidden="1">#REF!</definedName>
    <definedName name="Z_64765DAC_8D58_11D3_8D29_400000044310_.wvu.PrintTitles" hidden="1">#REF!</definedName>
    <definedName name="Z_64765DAD_8D58_11D3_8D29_400000044310_.wvu.PrintArea" hidden="1">#REF!</definedName>
    <definedName name="Z_64765DAD_8D58_11D3_8D29_400000044310_.wvu.PrintTitles" hidden="1">#REF!</definedName>
    <definedName name="Z_64765DAE_8D58_11D3_8D29_400000044310_.wvu.PrintArea" hidden="1">#REF!</definedName>
    <definedName name="Z_64765DAE_8D58_11D3_8D29_400000044310_.wvu.PrintTitles" hidden="1">#REF!</definedName>
    <definedName name="Z_64765DAF_8D58_11D3_8D29_400000044310_.wvu.PrintArea" hidden="1">#REF!</definedName>
    <definedName name="Z_64765DAF_8D58_11D3_8D29_400000044310_.wvu.PrintTitles" hidden="1">#REF!</definedName>
    <definedName name="Z_64765DB0_8D58_11D3_8D29_400000044310_.wvu.PrintArea" hidden="1">#REF!</definedName>
    <definedName name="Z_64765DB0_8D58_11D3_8D29_400000044310_.wvu.PrintTitles" hidden="1">#REF!</definedName>
    <definedName name="Z_64765DB1_8D58_11D3_8D29_400000044310_.wvu.PrintArea" hidden="1">#REF!</definedName>
    <definedName name="Z_64765DB1_8D58_11D3_8D29_400000044310_.wvu.PrintTitles" hidden="1">#REF!</definedName>
    <definedName name="Z_64765DB2_8D58_11D3_8D29_400000044310_.wvu.PrintArea" hidden="1">#REF!</definedName>
    <definedName name="Z_64765DB2_8D58_11D3_8D29_400000044310_.wvu.PrintTitles" hidden="1">#REF!</definedName>
    <definedName name="Z_6663B536_3542_11D3_8D25_400000044310_.wvu.PrintArea" hidden="1">#REF!</definedName>
    <definedName name="Z_6663B537_3542_11D3_8D25_400000044310_.wvu.PrintArea" hidden="1">#REF!</definedName>
    <definedName name="Z_6663B538_3542_11D3_8D25_400000044310_.wvu.Cols" hidden="1">#REF!,#REF!</definedName>
    <definedName name="Z_6663B538_3542_11D3_8D25_400000044310_.wvu.PrintArea" hidden="1">#REF!</definedName>
    <definedName name="Z_6663B539_3542_11D3_8D25_400000044310_.wvu.PrintArea" hidden="1">#REF!</definedName>
    <definedName name="Z_6663B53A_3542_11D3_8D25_400000044310_.wvu.PrintArea" hidden="1">#REF!</definedName>
    <definedName name="Z_6663B53A_3542_11D3_8D25_400000044310_.wvu.PrintTitles" hidden="1">#REF!</definedName>
    <definedName name="Z_6663B53B_3542_11D3_8D25_400000044310_.wvu.PrintArea" hidden="1">#REF!</definedName>
    <definedName name="Z_6663B53B_3542_11D3_8D25_400000044310_.wvu.PrintTitles" hidden="1">#REF!</definedName>
    <definedName name="Z_6663B53C_3542_11D3_8D25_400000044310_.wvu.PrintArea" hidden="1">#REF!</definedName>
    <definedName name="Z_6663B53D_3542_11D3_8D25_400000044310_.wvu.PrintArea" hidden="1">#REF!</definedName>
    <definedName name="Z_6663B53E_3542_11D3_8D25_400000044310_.wvu.PrintArea" hidden="1">#REF!</definedName>
    <definedName name="Z_6663B53E_3542_11D3_8D25_400000044310_.wvu.PrintTitles" hidden="1">#REF!</definedName>
    <definedName name="Z_6663B53F_3542_11D3_8D25_400000044310_.wvu.PrintArea" hidden="1">#REF!</definedName>
    <definedName name="Z_6663B53F_3542_11D3_8D25_400000044310_.wvu.PrintTitles" hidden="1">#REF!</definedName>
    <definedName name="Z_6663B540_3542_11D3_8D25_400000044310_.wvu.PrintArea" hidden="1">#REF!</definedName>
    <definedName name="Z_6663B540_3542_11D3_8D25_400000044310_.wvu.PrintTitles" hidden="1">#REF!</definedName>
    <definedName name="Z_6663B541_3542_11D3_8D25_400000044310_.wvu.PrintArea" hidden="1">#REF!</definedName>
    <definedName name="Z_6663B541_3542_11D3_8D25_400000044310_.wvu.PrintTitles" hidden="1">#REF!</definedName>
    <definedName name="Z_6663B542_3542_11D3_8D25_400000044310_.wvu.PrintArea" hidden="1">#REF!</definedName>
    <definedName name="Z_6663B542_3542_11D3_8D25_400000044310_.wvu.PrintTitles" hidden="1">#REF!</definedName>
    <definedName name="Z_6663B543_3542_11D3_8D25_400000044310_.wvu.PrintArea" hidden="1">#REF!</definedName>
    <definedName name="Z_6663B543_3542_11D3_8D25_400000044310_.wvu.PrintTitles" hidden="1">#REF!</definedName>
    <definedName name="Z_6663B544_3542_11D3_8D25_400000044310_.wvu.PrintArea" hidden="1">#REF!</definedName>
    <definedName name="Z_6663B544_3542_11D3_8D25_400000044310_.wvu.PrintTitles" hidden="1">#REF!</definedName>
    <definedName name="Z_6663B545_3542_11D3_8D25_400000044310_.wvu.PrintArea" hidden="1">#REF!</definedName>
    <definedName name="Z_6663B545_3542_11D3_8D25_400000044310_.wvu.PrintTitles" hidden="1">#REF!</definedName>
    <definedName name="Z_667B8323_7CEE_11D3_8D29_400000044310_.wvu.PrintArea" hidden="1">#REF!</definedName>
    <definedName name="Z_667B8324_7CEE_11D3_8D29_400000044310_.wvu.PrintArea" hidden="1">#REF!</definedName>
    <definedName name="Z_667B8325_7CEE_11D3_8D29_400000044310_.wvu.Cols" hidden="1">#REF!,#REF!</definedName>
    <definedName name="Z_667B8325_7CEE_11D3_8D29_400000044310_.wvu.PrintArea" hidden="1">#REF!</definedName>
    <definedName name="Z_667B8326_7CEE_11D3_8D29_400000044310_.wvu.PrintArea" hidden="1">#REF!</definedName>
    <definedName name="Z_667B8327_7CEE_11D3_8D29_400000044310_.wvu.PrintArea" hidden="1">#REF!</definedName>
    <definedName name="Z_667B8327_7CEE_11D3_8D29_400000044310_.wvu.PrintTitles" hidden="1">#REF!</definedName>
    <definedName name="Z_667B8328_7CEE_11D3_8D29_400000044310_.wvu.PrintArea" hidden="1">#REF!</definedName>
    <definedName name="Z_667B8328_7CEE_11D3_8D29_400000044310_.wvu.PrintTitles" hidden="1">#REF!</definedName>
    <definedName name="Z_667B8329_7CEE_11D3_8D29_400000044310_.wvu.PrintArea" hidden="1">#REF!</definedName>
    <definedName name="Z_667B832A_7CEE_11D3_8D29_400000044310_.wvu.PrintArea" hidden="1">#REF!</definedName>
    <definedName name="Z_667B832B_7CEE_11D3_8D29_400000044310_.wvu.PrintArea" hidden="1">#REF!</definedName>
    <definedName name="Z_667B832B_7CEE_11D3_8D29_400000044310_.wvu.PrintTitles" hidden="1">#REF!</definedName>
    <definedName name="Z_667B832C_7CEE_11D3_8D29_400000044310_.wvu.PrintArea" hidden="1">#REF!</definedName>
    <definedName name="Z_667B832C_7CEE_11D3_8D29_400000044310_.wvu.PrintTitles" hidden="1">#REF!</definedName>
    <definedName name="Z_667B832D_7CEE_11D3_8D29_400000044310_.wvu.PrintArea" hidden="1">#REF!</definedName>
    <definedName name="Z_667B832D_7CEE_11D3_8D29_400000044310_.wvu.PrintTitles" hidden="1">#REF!</definedName>
    <definedName name="Z_667B832E_7CEE_11D3_8D29_400000044310_.wvu.PrintArea" hidden="1">#REF!</definedName>
    <definedName name="Z_667B832E_7CEE_11D3_8D29_400000044310_.wvu.PrintTitles" hidden="1">#REF!</definedName>
    <definedName name="Z_667B832F_7CEE_11D3_8D29_400000044310_.wvu.PrintArea" hidden="1">#REF!</definedName>
    <definedName name="Z_667B832F_7CEE_11D3_8D29_400000044310_.wvu.PrintTitles" hidden="1">#REF!</definedName>
    <definedName name="Z_667B8330_7CEE_11D3_8D29_400000044310_.wvu.PrintArea" hidden="1">#REF!</definedName>
    <definedName name="Z_667B8330_7CEE_11D3_8D29_400000044310_.wvu.PrintTitles" hidden="1">#REF!</definedName>
    <definedName name="Z_667B8331_7CEE_11D3_8D29_400000044310_.wvu.PrintArea" hidden="1">#REF!</definedName>
    <definedName name="Z_667B8331_7CEE_11D3_8D29_400000044310_.wvu.PrintTitles" hidden="1">#REF!</definedName>
    <definedName name="Z_667B8332_7CEE_11D3_8D29_400000044310_.wvu.PrintArea" hidden="1">#REF!</definedName>
    <definedName name="Z_667B8332_7CEE_11D3_8D29_400000044310_.wvu.PrintTitles" hidden="1">#REF!</definedName>
    <definedName name="Z_667B833A_7CEE_11D3_8D29_400000044310_.wvu.PrintArea" hidden="1">#REF!</definedName>
    <definedName name="Z_667B833B_7CEE_11D3_8D29_400000044310_.wvu.PrintArea" hidden="1">#REF!</definedName>
    <definedName name="Z_667B833C_7CEE_11D3_8D29_400000044310_.wvu.Cols" hidden="1">#REF!,#REF!</definedName>
    <definedName name="Z_667B833C_7CEE_11D3_8D29_400000044310_.wvu.PrintArea" hidden="1">#REF!</definedName>
    <definedName name="Z_667B833D_7CEE_11D3_8D29_400000044310_.wvu.PrintArea" hidden="1">#REF!</definedName>
    <definedName name="Z_667B833E_7CEE_11D3_8D29_400000044310_.wvu.PrintArea" hidden="1">#REF!</definedName>
    <definedName name="Z_667B833E_7CEE_11D3_8D29_400000044310_.wvu.PrintTitles" hidden="1">#REF!</definedName>
    <definedName name="Z_667B833F_7CEE_11D3_8D29_400000044310_.wvu.PrintArea" hidden="1">#REF!</definedName>
    <definedName name="Z_667B833F_7CEE_11D3_8D29_400000044310_.wvu.PrintTitles" hidden="1">#REF!</definedName>
    <definedName name="Z_667B8340_7CEE_11D3_8D29_400000044310_.wvu.PrintArea" hidden="1">#REF!</definedName>
    <definedName name="Z_667B8341_7CEE_11D3_8D29_400000044310_.wvu.PrintArea" hidden="1">#REF!</definedName>
    <definedName name="Z_667B8342_7CEE_11D3_8D29_400000044310_.wvu.PrintArea" hidden="1">#REF!</definedName>
    <definedName name="Z_667B8342_7CEE_11D3_8D29_400000044310_.wvu.PrintTitles" hidden="1">#REF!</definedName>
    <definedName name="Z_667B8343_7CEE_11D3_8D29_400000044310_.wvu.PrintArea" hidden="1">#REF!</definedName>
    <definedName name="Z_667B8343_7CEE_11D3_8D29_400000044310_.wvu.PrintTitles" hidden="1">#REF!</definedName>
    <definedName name="Z_667B8344_7CEE_11D3_8D29_400000044310_.wvu.PrintArea" hidden="1">#REF!</definedName>
    <definedName name="Z_667B8344_7CEE_11D3_8D29_400000044310_.wvu.PrintTitles" hidden="1">#REF!</definedName>
    <definedName name="Z_667B8345_7CEE_11D3_8D29_400000044310_.wvu.PrintArea" hidden="1">#REF!</definedName>
    <definedName name="Z_667B8345_7CEE_11D3_8D29_400000044310_.wvu.PrintTitles" hidden="1">#REF!</definedName>
    <definedName name="Z_667B8346_7CEE_11D3_8D29_400000044310_.wvu.PrintArea" hidden="1">#REF!</definedName>
    <definedName name="Z_667B8346_7CEE_11D3_8D29_400000044310_.wvu.PrintTitles" hidden="1">#REF!</definedName>
    <definedName name="Z_667B8347_7CEE_11D3_8D29_400000044310_.wvu.PrintArea" hidden="1">#REF!</definedName>
    <definedName name="Z_667B8347_7CEE_11D3_8D29_400000044310_.wvu.PrintTitles" hidden="1">#REF!</definedName>
    <definedName name="Z_667B8348_7CEE_11D3_8D29_400000044310_.wvu.PrintArea" hidden="1">#REF!</definedName>
    <definedName name="Z_667B8348_7CEE_11D3_8D29_400000044310_.wvu.PrintTitles" hidden="1">#REF!</definedName>
    <definedName name="Z_667B8349_7CEE_11D3_8D29_400000044310_.wvu.PrintArea" hidden="1">#REF!</definedName>
    <definedName name="Z_667B8349_7CEE_11D3_8D29_400000044310_.wvu.PrintTitles" hidden="1">#REF!</definedName>
    <definedName name="Z_6A7F51AA_ECF5_11D2_8CE0_400000044310_.wvu.PrintArea" hidden="1">#REF!</definedName>
    <definedName name="Z_6A7F51AB_ECF5_11D2_8CE0_400000044310_.wvu.PrintArea" hidden="1">#REF!</definedName>
    <definedName name="Z_6A7F51AC_ECF5_11D2_8CE0_400000044310_.wvu.Cols" hidden="1">#REF!,#REF!</definedName>
    <definedName name="Z_6A7F51AC_ECF5_11D2_8CE0_400000044310_.wvu.PrintArea" hidden="1">#REF!</definedName>
    <definedName name="Z_6A7F51AD_ECF5_11D2_8CE0_400000044310_.wvu.PrintArea" hidden="1">#REF!</definedName>
    <definedName name="Z_6A7F51AE_ECF5_11D2_8CE0_400000044310_.wvu.PrintArea" hidden="1">#REF!</definedName>
    <definedName name="Z_6A7F51AE_ECF5_11D2_8CE0_400000044310_.wvu.PrintTitles" hidden="1">#REF!</definedName>
    <definedName name="Z_6A7F51AF_ECF5_11D2_8CE0_400000044310_.wvu.PrintArea" hidden="1">#REF!</definedName>
    <definedName name="Z_6A7F51AF_ECF5_11D2_8CE0_400000044310_.wvu.PrintTitles" hidden="1">#REF!</definedName>
    <definedName name="Z_6A7F51B0_ECF5_11D2_8CE0_400000044310_.wvu.PrintArea" hidden="1">#REF!</definedName>
    <definedName name="Z_6A7F51B1_ECF5_11D2_8CE0_400000044310_.wvu.PrintArea" hidden="1">#REF!</definedName>
    <definedName name="Z_6A7F51B2_ECF5_11D2_8CE0_400000044310_.wvu.PrintArea" hidden="1">#REF!</definedName>
    <definedName name="Z_6A7F51B2_ECF5_11D2_8CE0_400000044310_.wvu.PrintTitles" hidden="1">#REF!</definedName>
    <definedName name="Z_6A7F51B3_ECF5_11D2_8CE0_400000044310_.wvu.PrintArea" hidden="1">#REF!</definedName>
    <definedName name="Z_6A7F51B3_ECF5_11D2_8CE0_400000044310_.wvu.PrintTitles" hidden="1">#REF!</definedName>
    <definedName name="Z_6A7F51B4_ECF5_11D2_8CE0_400000044310_.wvu.PrintArea" hidden="1">#REF!</definedName>
    <definedName name="Z_6A7F51B4_ECF5_11D2_8CE0_400000044310_.wvu.PrintTitles" hidden="1">#REF!</definedName>
    <definedName name="Z_6A7F51B5_ECF5_11D2_8CE0_400000044310_.wvu.PrintArea" hidden="1">#REF!</definedName>
    <definedName name="Z_6A7F51B5_ECF5_11D2_8CE0_400000044310_.wvu.PrintTitles" hidden="1">#REF!</definedName>
    <definedName name="Z_6A7F51B6_ECF5_11D2_8CE0_400000044310_.wvu.PrintArea" hidden="1">#REF!</definedName>
    <definedName name="Z_6A7F51B6_ECF5_11D2_8CE0_400000044310_.wvu.PrintTitles" hidden="1">#REF!</definedName>
    <definedName name="Z_6A7F51B7_ECF5_11D2_8CE0_400000044310_.wvu.PrintArea" hidden="1">#REF!</definedName>
    <definedName name="Z_6A7F51B7_ECF5_11D2_8CE0_400000044310_.wvu.PrintTitles" hidden="1">#REF!</definedName>
    <definedName name="Z_6A7F51B8_ECF5_11D2_8CE0_400000044310_.wvu.PrintArea" hidden="1">#REF!</definedName>
    <definedName name="Z_6A7F51B8_ECF5_11D2_8CE0_400000044310_.wvu.PrintTitles" hidden="1">#REF!</definedName>
    <definedName name="Z_6A7F51B9_ECF5_11D2_8CE0_400000044310_.wvu.PrintArea" hidden="1">#REF!</definedName>
    <definedName name="Z_6A7F51B9_ECF5_11D2_8CE0_400000044310_.wvu.PrintTitles" hidden="1">#REF!</definedName>
    <definedName name="Z_70474A45_93CE_11D3_8D29_400000044310_.wvu.PrintArea" hidden="1">#REF!</definedName>
    <definedName name="Z_70474A46_93CE_11D3_8D29_400000044310_.wvu.PrintArea" hidden="1">#REF!</definedName>
    <definedName name="Z_70474A47_93CE_11D3_8D29_400000044310_.wvu.Cols" hidden="1">#REF!,#REF!</definedName>
    <definedName name="Z_70474A47_93CE_11D3_8D29_400000044310_.wvu.PrintArea" hidden="1">#REF!</definedName>
    <definedName name="Z_70474A48_93CE_11D3_8D29_400000044310_.wvu.PrintArea" hidden="1">#REF!</definedName>
    <definedName name="Z_70474A49_93CE_11D3_8D29_400000044310_.wvu.PrintArea" hidden="1">#REF!</definedName>
    <definedName name="Z_70474A49_93CE_11D3_8D29_400000044310_.wvu.PrintTitles" hidden="1">#REF!</definedName>
    <definedName name="Z_70474A4A_93CE_11D3_8D29_400000044310_.wvu.PrintArea" hidden="1">#REF!</definedName>
    <definedName name="Z_70474A4A_93CE_11D3_8D29_400000044310_.wvu.PrintTitles" hidden="1">#REF!</definedName>
    <definedName name="Z_70474A4B_93CE_11D3_8D29_400000044310_.wvu.PrintArea" hidden="1">#REF!</definedName>
    <definedName name="Z_70474A4C_93CE_11D3_8D29_400000044310_.wvu.PrintArea" hidden="1">#REF!</definedName>
    <definedName name="Z_70474A4D_93CE_11D3_8D29_400000044310_.wvu.PrintArea" hidden="1">#REF!</definedName>
    <definedName name="Z_70474A4D_93CE_11D3_8D29_400000044310_.wvu.PrintTitles" hidden="1">#REF!</definedName>
    <definedName name="Z_70474A4E_93CE_11D3_8D29_400000044310_.wvu.PrintArea" hidden="1">#REF!</definedName>
    <definedName name="Z_70474A4E_93CE_11D3_8D29_400000044310_.wvu.PrintTitles" hidden="1">#REF!</definedName>
    <definedName name="Z_70474A4F_93CE_11D3_8D29_400000044310_.wvu.PrintArea" hidden="1">#REF!</definedName>
    <definedName name="Z_70474A4F_93CE_11D3_8D29_400000044310_.wvu.PrintTitles" hidden="1">#REF!</definedName>
    <definedName name="Z_70474A50_93CE_11D3_8D29_400000044310_.wvu.PrintArea" hidden="1">#REF!</definedName>
    <definedName name="Z_70474A50_93CE_11D3_8D29_400000044310_.wvu.PrintTitles" hidden="1">#REF!</definedName>
    <definedName name="Z_70474A51_93CE_11D3_8D29_400000044310_.wvu.PrintArea" hidden="1">#REF!</definedName>
    <definedName name="Z_70474A51_93CE_11D3_8D29_400000044310_.wvu.PrintTitles" hidden="1">#REF!</definedName>
    <definedName name="Z_70474A52_93CE_11D3_8D29_400000044310_.wvu.PrintArea" hidden="1">#REF!</definedName>
    <definedName name="Z_70474A52_93CE_11D3_8D29_400000044310_.wvu.PrintTitles" hidden="1">#REF!</definedName>
    <definedName name="Z_70474A53_93CE_11D3_8D29_400000044310_.wvu.PrintArea" hidden="1">#REF!</definedName>
    <definedName name="Z_70474A53_93CE_11D3_8D29_400000044310_.wvu.PrintTitles" hidden="1">#REF!</definedName>
    <definedName name="Z_70474A54_93CE_11D3_8D29_400000044310_.wvu.PrintArea" hidden="1">#REF!</definedName>
    <definedName name="Z_70474A54_93CE_11D3_8D29_400000044310_.wvu.PrintTitles" hidden="1">#REF!</definedName>
    <definedName name="Z_7084DCDF_D703_11D2_8835_400000044310_.wvu.PrintArea" hidden="1">#REF!</definedName>
    <definedName name="Z_7084DCE0_D703_11D2_8835_400000044310_.wvu.PrintArea" hidden="1">#REF!</definedName>
    <definedName name="Z_7084DCE1_D703_11D2_8835_400000044310_.wvu.Cols" hidden="1">#REF!,#REF!</definedName>
    <definedName name="Z_7084DCE1_D703_11D2_8835_400000044310_.wvu.PrintArea" hidden="1">#REF!</definedName>
    <definedName name="Z_7084DCE2_D703_11D2_8835_400000044310_.wvu.PrintArea" hidden="1">#REF!</definedName>
    <definedName name="Z_7084DCE3_D703_11D2_8835_400000044310_.wvu.PrintArea" hidden="1">#REF!</definedName>
    <definedName name="Z_7084DCE3_D703_11D2_8835_400000044310_.wvu.PrintTitles" hidden="1">#REF!</definedName>
    <definedName name="Z_7084DCE4_D703_11D2_8835_400000044310_.wvu.PrintArea" hidden="1">#REF!</definedName>
    <definedName name="Z_7084DCE4_D703_11D2_8835_400000044310_.wvu.PrintTitles" hidden="1">#REF!</definedName>
    <definedName name="Z_7084DCE5_D703_11D2_8835_400000044310_.wvu.PrintArea" hidden="1">#REF!</definedName>
    <definedName name="Z_7084DCE6_D703_11D2_8835_400000044310_.wvu.PrintArea" hidden="1">#REF!</definedName>
    <definedName name="Z_7084DCE7_D703_11D2_8835_400000044310_.wvu.PrintArea" hidden="1">#REF!</definedName>
    <definedName name="Z_7084DCE7_D703_11D2_8835_400000044310_.wvu.PrintTitles" hidden="1">#REF!</definedName>
    <definedName name="Z_7084DCE8_D703_11D2_8835_400000044310_.wvu.PrintArea" hidden="1">#REF!</definedName>
    <definedName name="Z_7084DCE8_D703_11D2_8835_400000044310_.wvu.PrintTitles" hidden="1">#REF!</definedName>
    <definedName name="Z_7084DCE9_D703_11D2_8835_400000044310_.wvu.PrintArea" hidden="1">#REF!</definedName>
    <definedName name="Z_7084DCE9_D703_11D2_8835_400000044310_.wvu.PrintTitles" hidden="1">#REF!</definedName>
    <definedName name="Z_7084DCEA_D703_11D2_8835_400000044310_.wvu.PrintArea" hidden="1">#REF!</definedName>
    <definedName name="Z_7084DCEA_D703_11D2_8835_400000044310_.wvu.PrintTitles" hidden="1">#REF!</definedName>
    <definedName name="Z_7084DCEB_D703_11D2_8835_400000044310_.wvu.PrintArea" hidden="1">#REF!</definedName>
    <definedName name="Z_7084DCEB_D703_11D2_8835_400000044310_.wvu.PrintTitles" hidden="1">#REF!</definedName>
    <definedName name="Z_7084DCEC_D703_11D2_8835_400000044310_.wvu.PrintArea" hidden="1">#REF!</definedName>
    <definedName name="Z_7084DCEC_D703_11D2_8835_400000044310_.wvu.PrintTitles" hidden="1">#REF!</definedName>
    <definedName name="Z_7084DCED_D703_11D2_8835_400000044310_.wvu.PrintArea" hidden="1">#REF!</definedName>
    <definedName name="Z_7084DCED_D703_11D2_8835_400000044310_.wvu.PrintTitles" hidden="1">#REF!</definedName>
    <definedName name="Z_7084DCEE_D703_11D2_8835_400000044310_.wvu.PrintArea" hidden="1">#REF!</definedName>
    <definedName name="Z_7084DCEE_D703_11D2_8835_400000044310_.wvu.PrintTitles" hidden="1">#REF!</definedName>
    <definedName name="Z_7084DD2E_D703_11D2_8835_400000044310_.wvu.PrintArea" hidden="1">#REF!</definedName>
    <definedName name="Z_7084DD2F_D703_11D2_8835_400000044310_.wvu.PrintArea" hidden="1">#REF!</definedName>
    <definedName name="Z_7084DD30_D703_11D2_8835_400000044310_.wvu.Cols" hidden="1">#REF!,#REF!</definedName>
    <definedName name="Z_7084DD30_D703_11D2_8835_400000044310_.wvu.PrintArea" hidden="1">#REF!</definedName>
    <definedName name="Z_7084DD31_D703_11D2_8835_400000044310_.wvu.PrintArea" hidden="1">#REF!</definedName>
    <definedName name="Z_7084DD32_D703_11D2_8835_400000044310_.wvu.PrintArea" hidden="1">#REF!</definedName>
    <definedName name="Z_7084DD32_D703_11D2_8835_400000044310_.wvu.PrintTitles" hidden="1">#REF!</definedName>
    <definedName name="Z_7084DD33_D703_11D2_8835_400000044310_.wvu.PrintArea" hidden="1">#REF!</definedName>
    <definedName name="Z_7084DD33_D703_11D2_8835_400000044310_.wvu.PrintTitles" hidden="1">#REF!</definedName>
    <definedName name="Z_7084DD34_D703_11D2_8835_400000044310_.wvu.PrintArea" hidden="1">#REF!</definedName>
    <definedName name="Z_7084DD35_D703_11D2_8835_400000044310_.wvu.PrintArea" hidden="1">#REF!</definedName>
    <definedName name="Z_7084DD36_D703_11D2_8835_400000044310_.wvu.PrintArea" hidden="1">#REF!</definedName>
    <definedName name="Z_7084DD36_D703_11D2_8835_400000044310_.wvu.PrintTitles" hidden="1">#REF!</definedName>
    <definedName name="Z_7084DD37_D703_11D2_8835_400000044310_.wvu.PrintArea" hidden="1">#REF!</definedName>
    <definedName name="Z_7084DD37_D703_11D2_8835_400000044310_.wvu.PrintTitles" hidden="1">#REF!</definedName>
    <definedName name="Z_7084DD38_D703_11D2_8835_400000044310_.wvu.PrintArea" hidden="1">#REF!</definedName>
    <definedName name="Z_7084DD38_D703_11D2_8835_400000044310_.wvu.PrintTitles" hidden="1">#REF!</definedName>
    <definedName name="Z_7084DD39_D703_11D2_8835_400000044310_.wvu.PrintArea" hidden="1">#REF!</definedName>
    <definedName name="Z_7084DD39_D703_11D2_8835_400000044310_.wvu.PrintTitles" hidden="1">#REF!</definedName>
    <definedName name="Z_7084DD3A_D703_11D2_8835_400000044310_.wvu.PrintArea" hidden="1">#REF!</definedName>
    <definedName name="Z_7084DD3A_D703_11D2_8835_400000044310_.wvu.PrintTitles" hidden="1">#REF!</definedName>
    <definedName name="Z_7084DD3B_D703_11D2_8835_400000044310_.wvu.PrintArea" hidden="1">#REF!</definedName>
    <definedName name="Z_7084DD3B_D703_11D2_8835_400000044310_.wvu.PrintTitles" hidden="1">#REF!</definedName>
    <definedName name="Z_7084DD3C_D703_11D2_8835_400000044310_.wvu.PrintArea" hidden="1">#REF!</definedName>
    <definedName name="Z_7084DD3C_D703_11D2_8835_400000044310_.wvu.PrintTitles" hidden="1">#REF!</definedName>
    <definedName name="Z_7084DD3D_D703_11D2_8835_400000044310_.wvu.PrintArea" hidden="1">#REF!</definedName>
    <definedName name="Z_7084DD3D_D703_11D2_8835_400000044310_.wvu.PrintTitles" hidden="1">#REF!</definedName>
    <definedName name="Z_72903E19_C033_11D2_8835_400000044310_.wvu.PrintArea" hidden="1">#REF!</definedName>
    <definedName name="Z_72903E1A_C033_11D2_8835_400000044310_.wvu.PrintArea" hidden="1">#REF!</definedName>
    <definedName name="Z_72903E1B_C033_11D2_8835_400000044310_.wvu.PrintArea" hidden="1">#REF!</definedName>
    <definedName name="Z_72903E1C_C033_11D2_8835_400000044310_.wvu.Cols" hidden="1">#REF!,#REF!</definedName>
    <definedName name="Z_72903E1C_C033_11D2_8835_400000044310_.wvu.PrintArea" hidden="1">#REF!</definedName>
    <definedName name="Z_72903E1D_C033_11D2_8835_400000044310_.wvu.PrintArea" hidden="1">#REF!</definedName>
    <definedName name="Z_72903E1D_C033_11D2_8835_400000044310_.wvu.PrintTitles" hidden="1">#REF!</definedName>
    <definedName name="Z_72903E1E_C033_11D2_8835_400000044310_.wvu.PrintArea" hidden="1">#REF!</definedName>
    <definedName name="Z_72903E1E_C033_11D2_8835_400000044310_.wvu.PrintTitles" hidden="1">#REF!</definedName>
    <definedName name="Z_72903E1F_C033_11D2_8835_400000044310_.wvu.PrintArea" hidden="1">#REF!</definedName>
    <definedName name="Z_72903E20_C033_11D2_8835_400000044310_.wvu.PrintArea" hidden="1">#REF!</definedName>
    <definedName name="Z_72903E21_C033_11D2_8835_400000044310_.wvu.PrintArea" hidden="1">#REF!</definedName>
    <definedName name="Z_72903E21_C033_11D2_8835_400000044310_.wvu.PrintTitles" hidden="1">#REF!</definedName>
    <definedName name="Z_72903E22_C033_11D2_8835_400000044310_.wvu.PrintArea" hidden="1">#REF!</definedName>
    <definedName name="Z_72903E22_C033_11D2_8835_400000044310_.wvu.PrintTitles" hidden="1">#REF!</definedName>
    <definedName name="Z_72903E23_C033_11D2_8835_400000044310_.wvu.PrintArea" hidden="1">#REF!</definedName>
    <definedName name="Z_72903E23_C033_11D2_8835_400000044310_.wvu.PrintTitles" hidden="1">#REF!</definedName>
    <definedName name="Z_72903E24_C033_11D2_8835_400000044310_.wvu.PrintArea" hidden="1">#REF!</definedName>
    <definedName name="Z_72903E24_C033_11D2_8835_400000044310_.wvu.PrintTitles" hidden="1">#REF!</definedName>
    <definedName name="Z_72903E25_C033_11D2_8835_400000044310_.wvu.PrintArea" hidden="1">#REF!</definedName>
    <definedName name="Z_72903E25_C033_11D2_8835_400000044310_.wvu.PrintTitles" hidden="1">#REF!</definedName>
    <definedName name="Z_72903E26_C033_11D2_8835_400000044310_.wvu.PrintArea" hidden="1">#REF!</definedName>
    <definedName name="Z_72903E26_C033_11D2_8835_400000044310_.wvu.PrintTitles" hidden="1">#REF!</definedName>
    <definedName name="Z_72903E27_C033_11D2_8835_400000044310_.wvu.PrintArea" hidden="1">#REF!</definedName>
    <definedName name="Z_72903E27_C033_11D2_8835_400000044310_.wvu.PrintTitles" hidden="1">#REF!</definedName>
    <definedName name="Z_72903E28_C033_11D2_8835_400000044310_.wvu.PrintArea" hidden="1">#REF!</definedName>
    <definedName name="Z_72903E28_C033_11D2_8835_400000044310_.wvu.PrintTitles" hidden="1">#REF!</definedName>
    <definedName name="Z_72903E6D_C033_11D2_8835_400000044310_.wvu.PrintArea" hidden="1">#REF!</definedName>
    <definedName name="Z_72903E6E_C033_11D2_8835_400000044310_.wvu.PrintArea" hidden="1">#REF!</definedName>
    <definedName name="Z_72903E6F_C033_11D2_8835_400000044310_.wvu.PrintArea" hidden="1">#REF!</definedName>
    <definedName name="Z_72903E70_C033_11D2_8835_400000044310_.wvu.Cols" hidden="1">#REF!,#REF!</definedName>
    <definedName name="Z_72903E70_C033_11D2_8835_400000044310_.wvu.PrintArea" hidden="1">#REF!</definedName>
    <definedName name="Z_72903E71_C033_11D2_8835_400000044310_.wvu.PrintArea" hidden="1">#REF!</definedName>
    <definedName name="Z_72903E71_C033_11D2_8835_400000044310_.wvu.PrintTitles" hidden="1">#REF!</definedName>
    <definedName name="Z_72903E72_C033_11D2_8835_400000044310_.wvu.PrintArea" hidden="1">#REF!</definedName>
    <definedName name="Z_72903E72_C033_11D2_8835_400000044310_.wvu.PrintTitles" hidden="1">#REF!</definedName>
    <definedName name="Z_72903E73_C033_11D2_8835_400000044310_.wvu.PrintArea" hidden="1">#REF!</definedName>
    <definedName name="Z_72903E74_C033_11D2_8835_400000044310_.wvu.PrintArea" hidden="1">#REF!</definedName>
    <definedName name="Z_72903E75_C033_11D2_8835_400000044310_.wvu.PrintArea" hidden="1">#REF!</definedName>
    <definedName name="Z_72903E75_C033_11D2_8835_400000044310_.wvu.PrintTitles" hidden="1">#REF!</definedName>
    <definedName name="Z_72903E76_C033_11D2_8835_400000044310_.wvu.PrintArea" hidden="1">#REF!</definedName>
    <definedName name="Z_72903E76_C033_11D2_8835_400000044310_.wvu.PrintTitles" hidden="1">#REF!</definedName>
    <definedName name="Z_72903E77_C033_11D2_8835_400000044310_.wvu.PrintArea" hidden="1">#REF!</definedName>
    <definedName name="Z_72903E77_C033_11D2_8835_400000044310_.wvu.PrintTitles" hidden="1">#REF!</definedName>
    <definedName name="Z_72903E78_C033_11D2_8835_400000044310_.wvu.PrintArea" hidden="1">#REF!</definedName>
    <definedName name="Z_72903E78_C033_11D2_8835_400000044310_.wvu.PrintTitles" hidden="1">#REF!</definedName>
    <definedName name="Z_72903E79_C033_11D2_8835_400000044310_.wvu.PrintArea" hidden="1">#REF!</definedName>
    <definedName name="Z_72903E79_C033_11D2_8835_400000044310_.wvu.PrintTitles" hidden="1">#REF!</definedName>
    <definedName name="Z_72903E7A_C033_11D2_8835_400000044310_.wvu.PrintArea" hidden="1">#REF!</definedName>
    <definedName name="Z_72903E7A_C033_11D2_8835_400000044310_.wvu.PrintTitles" hidden="1">#REF!</definedName>
    <definedName name="Z_72903E7B_C033_11D2_8835_400000044310_.wvu.PrintArea" hidden="1">#REF!</definedName>
    <definedName name="Z_72903E7B_C033_11D2_8835_400000044310_.wvu.PrintTitles" hidden="1">#REF!</definedName>
    <definedName name="Z_72903E7C_C033_11D2_8835_400000044310_.wvu.PrintArea" hidden="1">#REF!</definedName>
    <definedName name="Z_72903E7C_C033_11D2_8835_400000044310_.wvu.PrintTitles" hidden="1">#REF!</definedName>
    <definedName name="Z_72C87494_334E_11D3_8D25_400000044310_.wvu.PrintArea" hidden="1">#REF!</definedName>
    <definedName name="Z_72C87495_334E_11D3_8D25_400000044310_.wvu.PrintArea" hidden="1">#REF!</definedName>
    <definedName name="Z_72C87496_334E_11D3_8D25_400000044310_.wvu.Cols" hidden="1">#REF!,#REF!</definedName>
    <definedName name="Z_72C87496_334E_11D3_8D25_400000044310_.wvu.PrintArea" hidden="1">#REF!</definedName>
    <definedName name="Z_72C87497_334E_11D3_8D25_400000044310_.wvu.PrintArea" hidden="1">#REF!</definedName>
    <definedName name="Z_72C87498_334E_11D3_8D25_400000044310_.wvu.PrintArea" hidden="1">#REF!</definedName>
    <definedName name="Z_72C87498_334E_11D3_8D25_400000044310_.wvu.PrintTitles" hidden="1">#REF!</definedName>
    <definedName name="Z_72C87499_334E_11D3_8D25_400000044310_.wvu.PrintArea" hidden="1">#REF!</definedName>
    <definedName name="Z_72C87499_334E_11D3_8D25_400000044310_.wvu.PrintTitles" hidden="1">#REF!</definedName>
    <definedName name="Z_72C8749A_334E_11D3_8D25_400000044310_.wvu.PrintArea" hidden="1">#REF!</definedName>
    <definedName name="Z_72C8749B_334E_11D3_8D25_400000044310_.wvu.PrintArea" hidden="1">#REF!</definedName>
    <definedName name="Z_72C8749C_334E_11D3_8D25_400000044310_.wvu.PrintArea" hidden="1">#REF!</definedName>
    <definedName name="Z_72C8749C_334E_11D3_8D25_400000044310_.wvu.PrintTitles" hidden="1">#REF!</definedName>
    <definedName name="Z_72C8749D_334E_11D3_8D25_400000044310_.wvu.PrintArea" hidden="1">#REF!</definedName>
    <definedName name="Z_72C8749D_334E_11D3_8D25_400000044310_.wvu.PrintTitles" hidden="1">#REF!</definedName>
    <definedName name="Z_72C8749E_334E_11D3_8D25_400000044310_.wvu.PrintArea" hidden="1">#REF!</definedName>
    <definedName name="Z_72C8749E_334E_11D3_8D25_400000044310_.wvu.PrintTitles" hidden="1">#REF!</definedName>
    <definedName name="Z_72C8749F_334E_11D3_8D25_400000044310_.wvu.PrintArea" hidden="1">#REF!</definedName>
    <definedName name="Z_72C8749F_334E_11D3_8D25_400000044310_.wvu.PrintTitles" hidden="1">#REF!</definedName>
    <definedName name="Z_72C874A0_334E_11D3_8D25_400000044310_.wvu.PrintArea" hidden="1">#REF!</definedName>
    <definedName name="Z_72C874A0_334E_11D3_8D25_400000044310_.wvu.PrintTitles" hidden="1">#REF!</definedName>
    <definedName name="Z_72C874A1_334E_11D3_8D25_400000044310_.wvu.PrintArea" hidden="1">#REF!</definedName>
    <definedName name="Z_72C874A1_334E_11D3_8D25_400000044310_.wvu.PrintTitles" hidden="1">#REF!</definedName>
    <definedName name="Z_72C874A2_334E_11D3_8D25_400000044310_.wvu.PrintArea" hidden="1">#REF!</definedName>
    <definedName name="Z_72C874A2_334E_11D3_8D25_400000044310_.wvu.PrintTitles" hidden="1">#REF!</definedName>
    <definedName name="Z_72C874A3_334E_11D3_8D25_400000044310_.wvu.PrintArea" hidden="1">#REF!</definedName>
    <definedName name="Z_72C874A3_334E_11D3_8D25_400000044310_.wvu.PrintTitles" hidden="1">#REF!</definedName>
    <definedName name="Z_72C874D0_334E_11D3_8D25_400000044310_.wvu.PrintArea" hidden="1">#REF!</definedName>
    <definedName name="Z_72C874D1_334E_11D3_8D25_400000044310_.wvu.PrintArea" hidden="1">#REF!</definedName>
    <definedName name="Z_72C874D2_334E_11D3_8D25_400000044310_.wvu.Cols" hidden="1">#REF!,#REF!</definedName>
    <definedName name="Z_72C874D2_334E_11D3_8D25_400000044310_.wvu.PrintArea" hidden="1">#REF!</definedName>
    <definedName name="Z_72C874D3_334E_11D3_8D25_400000044310_.wvu.PrintArea" hidden="1">#REF!</definedName>
    <definedName name="Z_72C874D4_334E_11D3_8D25_400000044310_.wvu.PrintArea" hidden="1">#REF!</definedName>
    <definedName name="Z_72C874D4_334E_11D3_8D25_400000044310_.wvu.PrintTitles" hidden="1">#REF!</definedName>
    <definedName name="Z_72C874D5_334E_11D3_8D25_400000044310_.wvu.PrintArea" hidden="1">#REF!</definedName>
    <definedName name="Z_72C874D5_334E_11D3_8D25_400000044310_.wvu.PrintTitles" hidden="1">#REF!</definedName>
    <definedName name="Z_72C874D6_334E_11D3_8D25_400000044310_.wvu.PrintArea" hidden="1">#REF!</definedName>
    <definedName name="Z_72C874D7_334E_11D3_8D25_400000044310_.wvu.PrintArea" hidden="1">#REF!</definedName>
    <definedName name="Z_72C874D8_334E_11D3_8D25_400000044310_.wvu.PrintArea" hidden="1">#REF!</definedName>
    <definedName name="Z_72C874D8_334E_11D3_8D25_400000044310_.wvu.PrintTitles" hidden="1">#REF!</definedName>
    <definedName name="Z_72C874D9_334E_11D3_8D25_400000044310_.wvu.PrintArea" hidden="1">#REF!</definedName>
    <definedName name="Z_72C874D9_334E_11D3_8D25_400000044310_.wvu.PrintTitles" hidden="1">#REF!</definedName>
    <definedName name="Z_72C874DA_334E_11D3_8D25_400000044310_.wvu.PrintArea" hidden="1">#REF!</definedName>
    <definedName name="Z_72C874DA_334E_11D3_8D25_400000044310_.wvu.PrintTitles" hidden="1">#REF!</definedName>
    <definedName name="Z_72C874DB_334E_11D3_8D25_400000044310_.wvu.PrintArea" hidden="1">#REF!</definedName>
    <definedName name="Z_72C874DB_334E_11D3_8D25_400000044310_.wvu.PrintTitles" hidden="1">#REF!</definedName>
    <definedName name="Z_72C874DC_334E_11D3_8D25_400000044310_.wvu.PrintArea" hidden="1">#REF!</definedName>
    <definedName name="Z_72C874DC_334E_11D3_8D25_400000044310_.wvu.PrintTitles" hidden="1">#REF!</definedName>
    <definedName name="Z_72C874DD_334E_11D3_8D25_400000044310_.wvu.PrintArea" hidden="1">#REF!</definedName>
    <definedName name="Z_72C874DD_334E_11D3_8D25_400000044310_.wvu.PrintTitles" hidden="1">#REF!</definedName>
    <definedName name="Z_72C874DE_334E_11D3_8D25_400000044310_.wvu.PrintArea" hidden="1">#REF!</definedName>
    <definedName name="Z_72C874DE_334E_11D3_8D25_400000044310_.wvu.PrintTitles" hidden="1">#REF!</definedName>
    <definedName name="Z_72C874DF_334E_11D3_8D25_400000044310_.wvu.PrintArea" hidden="1">#REF!</definedName>
    <definedName name="Z_72C874DF_334E_11D3_8D25_400000044310_.wvu.PrintTitles" hidden="1">#REF!</definedName>
    <definedName name="Z_7506E7F1_1CEB_11D3_8CE0_400000044310_.wvu.PrintArea" hidden="1">#REF!</definedName>
    <definedName name="Z_7506E7F2_1CEB_11D3_8CE0_400000044310_.wvu.PrintArea" hidden="1">#REF!</definedName>
    <definedName name="Z_7506E7F3_1CEB_11D3_8CE0_400000044310_.wvu.Cols" hidden="1">#REF!,#REF!</definedName>
    <definedName name="Z_7506E7F3_1CEB_11D3_8CE0_400000044310_.wvu.PrintArea" hidden="1">#REF!</definedName>
    <definedName name="Z_7506E7F4_1CEB_11D3_8CE0_400000044310_.wvu.PrintArea" hidden="1">#REF!</definedName>
    <definedName name="Z_7506E7F5_1CEB_11D3_8CE0_400000044310_.wvu.PrintArea" hidden="1">#REF!</definedName>
    <definedName name="Z_7506E7F5_1CEB_11D3_8CE0_400000044310_.wvu.PrintTitles" hidden="1">#REF!</definedName>
    <definedName name="Z_7506E7F6_1CEB_11D3_8CE0_400000044310_.wvu.PrintArea" hidden="1">#REF!</definedName>
    <definedName name="Z_7506E7F6_1CEB_11D3_8CE0_400000044310_.wvu.PrintTitles" hidden="1">#REF!</definedName>
    <definedName name="Z_7506E7F7_1CEB_11D3_8CE0_400000044310_.wvu.PrintArea" hidden="1">#REF!</definedName>
    <definedName name="Z_7506E7F8_1CEB_11D3_8CE0_400000044310_.wvu.PrintArea" hidden="1">#REF!</definedName>
    <definedName name="Z_7506E7F9_1CEB_11D3_8CE0_400000044310_.wvu.PrintArea" hidden="1">#REF!</definedName>
    <definedName name="Z_7506E7F9_1CEB_11D3_8CE0_400000044310_.wvu.PrintTitles" hidden="1">#REF!</definedName>
    <definedName name="Z_7506E7FA_1CEB_11D3_8CE0_400000044310_.wvu.PrintArea" hidden="1">#REF!</definedName>
    <definedName name="Z_7506E7FA_1CEB_11D3_8CE0_400000044310_.wvu.PrintTitles" hidden="1">#REF!</definedName>
    <definedName name="Z_7506E7FB_1CEB_11D3_8CE0_400000044310_.wvu.PrintArea" hidden="1">#REF!</definedName>
    <definedName name="Z_7506E7FB_1CEB_11D3_8CE0_400000044310_.wvu.PrintTitles" hidden="1">#REF!</definedName>
    <definedName name="Z_7506E7FC_1CEB_11D3_8CE0_400000044310_.wvu.PrintArea" hidden="1">#REF!</definedName>
    <definedName name="Z_7506E7FC_1CEB_11D3_8CE0_400000044310_.wvu.PrintTitles" hidden="1">#REF!</definedName>
    <definedName name="Z_7506E7FD_1CEB_11D3_8CE0_400000044310_.wvu.PrintArea" hidden="1">#REF!</definedName>
    <definedName name="Z_7506E7FD_1CEB_11D3_8CE0_400000044310_.wvu.PrintTitles" hidden="1">#REF!</definedName>
    <definedName name="Z_7506E7FE_1CEB_11D3_8CE0_400000044310_.wvu.PrintArea" hidden="1">#REF!</definedName>
    <definedName name="Z_7506E7FE_1CEB_11D3_8CE0_400000044310_.wvu.PrintTitles" hidden="1">#REF!</definedName>
    <definedName name="Z_7506E7FF_1CEB_11D3_8CE0_400000044310_.wvu.PrintArea" hidden="1">#REF!</definedName>
    <definedName name="Z_7506E7FF_1CEB_11D3_8CE0_400000044310_.wvu.PrintTitles" hidden="1">#REF!</definedName>
    <definedName name="Z_7506E800_1CEB_11D3_8CE0_400000044310_.wvu.PrintArea" hidden="1">#REF!</definedName>
    <definedName name="Z_7506E800_1CEB_11D3_8CE0_400000044310_.wvu.PrintTitles" hidden="1">#REF!</definedName>
    <definedName name="Z_78656521_0879_11D3_8CDF_400000044310_.wvu.PrintArea" hidden="1">#REF!</definedName>
    <definedName name="Z_78656522_0879_11D3_8CDF_400000044310_.wvu.PrintArea" hidden="1">#REF!</definedName>
    <definedName name="Z_78656523_0879_11D3_8CDF_400000044310_.wvu.Cols" hidden="1">#REF!,#REF!</definedName>
    <definedName name="Z_78656523_0879_11D3_8CDF_400000044310_.wvu.PrintArea" hidden="1">#REF!</definedName>
    <definedName name="Z_78656524_0879_11D3_8CDF_400000044310_.wvu.PrintArea" hidden="1">#REF!</definedName>
    <definedName name="Z_78656525_0879_11D3_8CDF_400000044310_.wvu.PrintArea" hidden="1">#REF!</definedName>
    <definedName name="Z_78656525_0879_11D3_8CDF_400000044310_.wvu.PrintTitles" hidden="1">#REF!</definedName>
    <definedName name="Z_78656526_0879_11D3_8CDF_400000044310_.wvu.PrintArea" hidden="1">#REF!</definedName>
    <definedName name="Z_78656526_0879_11D3_8CDF_400000044310_.wvu.PrintTitles" hidden="1">#REF!</definedName>
    <definedName name="Z_78656527_0879_11D3_8CDF_400000044310_.wvu.PrintArea" hidden="1">#REF!</definedName>
    <definedName name="Z_78656528_0879_11D3_8CDF_400000044310_.wvu.PrintArea" hidden="1">#REF!</definedName>
    <definedName name="Z_78656529_0879_11D3_8CDF_400000044310_.wvu.PrintArea" hidden="1">#REF!</definedName>
    <definedName name="Z_78656529_0879_11D3_8CDF_400000044310_.wvu.PrintTitles" hidden="1">#REF!</definedName>
    <definedName name="Z_7865652A_0879_11D3_8CDF_400000044310_.wvu.PrintArea" hidden="1">#REF!</definedName>
    <definedName name="Z_7865652A_0879_11D3_8CDF_400000044310_.wvu.PrintTitles" hidden="1">#REF!</definedName>
    <definedName name="Z_7865652B_0879_11D3_8CDF_400000044310_.wvu.PrintArea" hidden="1">#REF!</definedName>
    <definedName name="Z_7865652B_0879_11D3_8CDF_400000044310_.wvu.PrintTitles" hidden="1">#REF!</definedName>
    <definedName name="Z_7865652C_0879_11D3_8CDF_400000044310_.wvu.PrintArea" hidden="1">#REF!</definedName>
    <definedName name="Z_7865652C_0879_11D3_8CDF_400000044310_.wvu.PrintTitles" hidden="1">#REF!</definedName>
    <definedName name="Z_7865652D_0879_11D3_8CDF_400000044310_.wvu.PrintArea" hidden="1">#REF!</definedName>
    <definedName name="Z_7865652D_0879_11D3_8CDF_400000044310_.wvu.PrintTitles" hidden="1">#REF!</definedName>
    <definedName name="Z_7865652E_0879_11D3_8CDF_400000044310_.wvu.PrintArea" hidden="1">#REF!</definedName>
    <definedName name="Z_7865652E_0879_11D3_8CDF_400000044310_.wvu.PrintTitles" hidden="1">#REF!</definedName>
    <definedName name="Z_7865652F_0879_11D3_8CDF_400000044310_.wvu.PrintArea" hidden="1">#REF!</definedName>
    <definedName name="Z_7865652F_0879_11D3_8CDF_400000044310_.wvu.PrintTitles" hidden="1">#REF!</definedName>
    <definedName name="Z_78656530_0879_11D3_8CDF_400000044310_.wvu.PrintArea" hidden="1">#REF!</definedName>
    <definedName name="Z_78656530_0879_11D3_8CDF_400000044310_.wvu.PrintTitles" hidden="1">#REF!</definedName>
    <definedName name="Z_78656534_0879_11D3_8CDF_400000044310_.wvu.PrintArea" hidden="1">#REF!</definedName>
    <definedName name="Z_78656535_0879_11D3_8CDF_400000044310_.wvu.PrintArea" hidden="1">#REF!</definedName>
    <definedName name="Z_78656536_0879_11D3_8CDF_400000044310_.wvu.Cols" hidden="1">#REF!,#REF!</definedName>
    <definedName name="Z_78656536_0879_11D3_8CDF_400000044310_.wvu.PrintArea" hidden="1">#REF!</definedName>
    <definedName name="Z_78656537_0879_11D3_8CDF_400000044310_.wvu.PrintArea" hidden="1">#REF!</definedName>
    <definedName name="Z_78656538_0879_11D3_8CDF_400000044310_.wvu.PrintArea" hidden="1">#REF!</definedName>
    <definedName name="Z_78656538_0879_11D3_8CDF_400000044310_.wvu.PrintTitles" hidden="1">#REF!</definedName>
    <definedName name="Z_78656539_0879_11D3_8CDF_400000044310_.wvu.PrintArea" hidden="1">#REF!</definedName>
    <definedName name="Z_78656539_0879_11D3_8CDF_400000044310_.wvu.PrintTitles" hidden="1">#REF!</definedName>
    <definedName name="Z_7865653A_0879_11D3_8CDF_400000044310_.wvu.PrintArea" hidden="1">#REF!</definedName>
    <definedName name="Z_7865653B_0879_11D3_8CDF_400000044310_.wvu.PrintArea" hidden="1">#REF!</definedName>
    <definedName name="Z_7865653C_0879_11D3_8CDF_400000044310_.wvu.PrintArea" hidden="1">#REF!</definedName>
    <definedName name="Z_7865653C_0879_11D3_8CDF_400000044310_.wvu.PrintTitles" hidden="1">#REF!</definedName>
    <definedName name="Z_7865653D_0879_11D3_8CDF_400000044310_.wvu.PrintArea" hidden="1">#REF!</definedName>
    <definedName name="Z_7865653D_0879_11D3_8CDF_400000044310_.wvu.PrintTitles" hidden="1">#REF!</definedName>
    <definedName name="Z_7865653E_0879_11D3_8CDF_400000044310_.wvu.PrintArea" hidden="1">#REF!</definedName>
    <definedName name="Z_7865653E_0879_11D3_8CDF_400000044310_.wvu.PrintTitles" hidden="1">#REF!</definedName>
    <definedName name="Z_7865653F_0879_11D3_8CDF_400000044310_.wvu.PrintArea" hidden="1">#REF!</definedName>
    <definedName name="Z_7865653F_0879_11D3_8CDF_400000044310_.wvu.PrintTitles" hidden="1">#REF!</definedName>
    <definedName name="Z_78656540_0879_11D3_8CDF_400000044310_.wvu.PrintArea" hidden="1">#REF!</definedName>
    <definedName name="Z_78656540_0879_11D3_8CDF_400000044310_.wvu.PrintTitles" hidden="1">#REF!</definedName>
    <definedName name="Z_78656541_0879_11D3_8CDF_400000044310_.wvu.PrintArea" hidden="1">#REF!</definedName>
    <definedName name="Z_78656541_0879_11D3_8CDF_400000044310_.wvu.PrintTitles" hidden="1">#REF!</definedName>
    <definedName name="Z_78656542_0879_11D3_8CDF_400000044310_.wvu.PrintArea" hidden="1">#REF!</definedName>
    <definedName name="Z_78656542_0879_11D3_8CDF_400000044310_.wvu.PrintTitles" hidden="1">#REF!</definedName>
    <definedName name="Z_78656543_0879_11D3_8CDF_400000044310_.wvu.PrintArea" hidden="1">#REF!</definedName>
    <definedName name="Z_78656543_0879_11D3_8CDF_400000044310_.wvu.PrintTitles" hidden="1">#REF!</definedName>
    <definedName name="Z_7AC88033_7A6C_11D3_8D28_400000044310_.wvu.PrintArea" hidden="1">#REF!</definedName>
    <definedName name="Z_7AC88034_7A6C_11D3_8D28_400000044310_.wvu.PrintArea" hidden="1">#REF!</definedName>
    <definedName name="Z_7AC88035_7A6C_11D3_8D28_400000044310_.wvu.Cols" hidden="1">#REF!,#REF!</definedName>
    <definedName name="Z_7AC88035_7A6C_11D3_8D28_400000044310_.wvu.PrintArea" hidden="1">#REF!</definedName>
    <definedName name="Z_7AC88036_7A6C_11D3_8D28_400000044310_.wvu.PrintArea" hidden="1">#REF!</definedName>
    <definedName name="Z_7AC88037_7A6C_11D3_8D28_400000044310_.wvu.PrintArea" hidden="1">#REF!</definedName>
    <definedName name="Z_7AC88037_7A6C_11D3_8D28_400000044310_.wvu.PrintTitles" hidden="1">#REF!</definedName>
    <definedName name="Z_7AC88038_7A6C_11D3_8D28_400000044310_.wvu.PrintArea" hidden="1">#REF!</definedName>
    <definedName name="Z_7AC88038_7A6C_11D3_8D28_400000044310_.wvu.PrintTitles" hidden="1">#REF!</definedName>
    <definedName name="Z_7AC88039_7A6C_11D3_8D28_400000044310_.wvu.PrintArea" hidden="1">#REF!</definedName>
    <definedName name="Z_7AC8803A_7A6C_11D3_8D28_400000044310_.wvu.PrintArea" hidden="1">#REF!</definedName>
    <definedName name="Z_7AC8803B_7A6C_11D3_8D28_400000044310_.wvu.PrintArea" hidden="1">#REF!</definedName>
    <definedName name="Z_7AC8803B_7A6C_11D3_8D28_400000044310_.wvu.PrintTitles" hidden="1">#REF!</definedName>
    <definedName name="Z_7AC8803C_7A6C_11D3_8D28_400000044310_.wvu.PrintArea" hidden="1">#REF!</definedName>
    <definedName name="Z_7AC8803C_7A6C_11D3_8D28_400000044310_.wvu.PrintTitles" hidden="1">#REF!</definedName>
    <definedName name="Z_7AC8803D_7A6C_11D3_8D28_400000044310_.wvu.PrintArea" hidden="1">#REF!</definedName>
    <definedName name="Z_7AC8803D_7A6C_11D3_8D28_400000044310_.wvu.PrintTitles" hidden="1">#REF!</definedName>
    <definedName name="Z_7AC8803E_7A6C_11D3_8D28_400000044310_.wvu.PrintArea" hidden="1">#REF!</definedName>
    <definedName name="Z_7AC8803E_7A6C_11D3_8D28_400000044310_.wvu.PrintTitles" hidden="1">#REF!</definedName>
    <definedName name="Z_7AC8803F_7A6C_11D3_8D28_400000044310_.wvu.PrintArea" hidden="1">#REF!</definedName>
    <definedName name="Z_7AC8803F_7A6C_11D3_8D28_400000044310_.wvu.PrintTitles" hidden="1">#REF!</definedName>
    <definedName name="Z_7AC88040_7A6C_11D3_8D28_400000044310_.wvu.PrintArea" hidden="1">#REF!</definedName>
    <definedName name="Z_7AC88040_7A6C_11D3_8D28_400000044310_.wvu.PrintTitles" hidden="1">#REF!</definedName>
    <definedName name="Z_7AC88041_7A6C_11D3_8D28_400000044310_.wvu.PrintArea" hidden="1">#REF!</definedName>
    <definedName name="Z_7AC88041_7A6C_11D3_8D28_400000044310_.wvu.PrintTitles" hidden="1">#REF!</definedName>
    <definedName name="Z_7AC88042_7A6C_11D3_8D28_400000044310_.wvu.PrintArea" hidden="1">#REF!</definedName>
    <definedName name="Z_7AC88042_7A6C_11D3_8D28_400000044310_.wvu.PrintTitles" hidden="1">#REF!</definedName>
    <definedName name="Z_7CD4AF19_E5F0_11D2_8835_400000044310_.wvu.PrintArea" hidden="1">#REF!</definedName>
    <definedName name="Z_7CD4AF1A_E5F0_11D2_8835_400000044310_.wvu.PrintArea" hidden="1">#REF!</definedName>
    <definedName name="Z_7CD4AF1B_E5F0_11D2_8835_400000044310_.wvu.Cols" hidden="1">#REF!,#REF!</definedName>
    <definedName name="Z_7CD4AF1B_E5F0_11D2_8835_400000044310_.wvu.PrintArea" hidden="1">#REF!</definedName>
    <definedName name="Z_7CD4AF1C_E5F0_11D2_8835_400000044310_.wvu.PrintArea" hidden="1">#REF!</definedName>
    <definedName name="Z_7CD4AF1D_E5F0_11D2_8835_400000044310_.wvu.PrintArea" hidden="1">#REF!</definedName>
    <definedName name="Z_7CD4AF1D_E5F0_11D2_8835_400000044310_.wvu.PrintTitles" hidden="1">#REF!</definedName>
    <definedName name="Z_7CD4AF1E_E5F0_11D2_8835_400000044310_.wvu.PrintArea" hidden="1">#REF!</definedName>
    <definedName name="Z_7CD4AF1E_E5F0_11D2_8835_400000044310_.wvu.PrintTitles" hidden="1">#REF!</definedName>
    <definedName name="Z_7CD4AF1F_E5F0_11D2_8835_400000044310_.wvu.PrintArea" hidden="1">#REF!</definedName>
    <definedName name="Z_7CD4AF20_E5F0_11D2_8835_400000044310_.wvu.PrintArea" hidden="1">#REF!</definedName>
    <definedName name="Z_7CD4AF21_E5F0_11D2_8835_400000044310_.wvu.PrintArea" hidden="1">#REF!</definedName>
    <definedName name="Z_7CD4AF21_E5F0_11D2_8835_400000044310_.wvu.PrintTitles" hidden="1">#REF!</definedName>
    <definedName name="Z_7CD4AF22_E5F0_11D2_8835_400000044310_.wvu.PrintArea" hidden="1">#REF!</definedName>
    <definedName name="Z_7CD4AF22_E5F0_11D2_8835_400000044310_.wvu.PrintTitles" hidden="1">#REF!</definedName>
    <definedName name="Z_7CD4AF23_E5F0_11D2_8835_400000044310_.wvu.PrintArea" hidden="1">#REF!</definedName>
    <definedName name="Z_7CD4AF23_E5F0_11D2_8835_400000044310_.wvu.PrintTitles" hidden="1">#REF!</definedName>
    <definedName name="Z_7CD4AF24_E5F0_11D2_8835_400000044310_.wvu.PrintArea" hidden="1">#REF!</definedName>
    <definedName name="Z_7CD4AF24_E5F0_11D2_8835_400000044310_.wvu.PrintTitles" hidden="1">#REF!</definedName>
    <definedName name="Z_7CD4AF25_E5F0_11D2_8835_400000044310_.wvu.PrintArea" hidden="1">#REF!</definedName>
    <definedName name="Z_7CD4AF25_E5F0_11D2_8835_400000044310_.wvu.PrintTitles" hidden="1">#REF!</definedName>
    <definedName name="Z_7CD4AF26_E5F0_11D2_8835_400000044310_.wvu.PrintArea" hidden="1">#REF!</definedName>
    <definedName name="Z_7CD4AF26_E5F0_11D2_8835_400000044310_.wvu.PrintTitles" hidden="1">#REF!</definedName>
    <definedName name="Z_7CD4AF27_E5F0_11D2_8835_400000044310_.wvu.PrintArea" hidden="1">#REF!</definedName>
    <definedName name="Z_7CD4AF27_E5F0_11D2_8835_400000044310_.wvu.PrintTitles" hidden="1">#REF!</definedName>
    <definedName name="Z_7CD4AF28_E5F0_11D2_8835_400000044310_.wvu.PrintArea" hidden="1">#REF!</definedName>
    <definedName name="Z_7CD4AF28_E5F0_11D2_8835_400000044310_.wvu.PrintTitles" hidden="1">#REF!</definedName>
    <definedName name="Z_7F76F603_50C0_11D3_8D27_400000011990_.wvu.PrintArea" hidden="1">#REF!</definedName>
    <definedName name="Z_7F76F604_50C0_11D3_8D27_400000011990_.wvu.PrintArea" hidden="1">#REF!</definedName>
    <definedName name="Z_7F76F605_50C0_11D3_8D27_400000011990_.wvu.Cols" hidden="1">#REF!,#REF!</definedName>
    <definedName name="Z_7F76F605_50C0_11D3_8D27_400000011990_.wvu.PrintArea" hidden="1">#REF!</definedName>
    <definedName name="Z_7F76F606_50C0_11D3_8D27_400000011990_.wvu.PrintArea" hidden="1">#REF!</definedName>
    <definedName name="Z_7F76F607_50C0_11D3_8D27_400000011990_.wvu.PrintArea" hidden="1">#REF!</definedName>
    <definedName name="Z_7F76F607_50C0_11D3_8D27_400000011990_.wvu.PrintTitles" hidden="1">#REF!</definedName>
    <definedName name="Z_7F76F608_50C0_11D3_8D27_400000011990_.wvu.PrintArea" hidden="1">#REF!</definedName>
    <definedName name="Z_7F76F608_50C0_11D3_8D27_400000011990_.wvu.PrintTitles" hidden="1">#REF!</definedName>
    <definedName name="Z_7F76F609_50C0_11D3_8D27_400000011990_.wvu.PrintArea" hidden="1">#REF!</definedName>
    <definedName name="Z_7F76F60A_50C0_11D3_8D27_400000011990_.wvu.PrintArea" hidden="1">#REF!</definedName>
    <definedName name="Z_7F76F60B_50C0_11D3_8D27_400000011990_.wvu.PrintArea" hidden="1">#REF!</definedName>
    <definedName name="Z_7F76F60B_50C0_11D3_8D27_400000011990_.wvu.PrintTitles" hidden="1">#REF!</definedName>
    <definedName name="Z_7F76F60C_50C0_11D3_8D27_400000011990_.wvu.PrintArea" hidden="1">#REF!</definedName>
    <definedName name="Z_7F76F60C_50C0_11D3_8D27_400000011990_.wvu.PrintTitles" hidden="1">#REF!</definedName>
    <definedName name="Z_7F76F60D_50C0_11D3_8D27_400000011990_.wvu.PrintArea" hidden="1">#REF!</definedName>
    <definedName name="Z_7F76F60D_50C0_11D3_8D27_400000011990_.wvu.PrintTitles" hidden="1">#REF!</definedName>
    <definedName name="Z_7F76F60E_50C0_11D3_8D27_400000011990_.wvu.PrintArea" hidden="1">#REF!</definedName>
    <definedName name="Z_7F76F60E_50C0_11D3_8D27_400000011990_.wvu.PrintTitles" hidden="1">#REF!</definedName>
    <definedName name="Z_7F76F60F_50C0_11D3_8D27_400000011990_.wvu.PrintArea" hidden="1">#REF!</definedName>
    <definedName name="Z_7F76F60F_50C0_11D3_8D27_400000011990_.wvu.PrintTitles" hidden="1">#REF!</definedName>
    <definedName name="Z_7F76F610_50C0_11D3_8D27_400000011990_.wvu.PrintArea" hidden="1">#REF!</definedName>
    <definedName name="Z_7F76F610_50C0_11D3_8D27_400000011990_.wvu.PrintTitles" hidden="1">#REF!</definedName>
    <definedName name="Z_7F76F611_50C0_11D3_8D27_400000011990_.wvu.PrintArea" hidden="1">#REF!</definedName>
    <definedName name="Z_7F76F611_50C0_11D3_8D27_400000011990_.wvu.PrintTitles" hidden="1">#REF!</definedName>
    <definedName name="Z_7F76F612_50C0_11D3_8D27_400000011990_.wvu.PrintArea" hidden="1">#REF!</definedName>
    <definedName name="Z_7F76F612_50C0_11D3_8D27_400000011990_.wvu.PrintTitles" hidden="1">#REF!</definedName>
    <definedName name="Z_8A48AB15_7B34_11D3_8D28_400000044310_.wvu.PrintArea" hidden="1">#REF!</definedName>
    <definedName name="Z_8A48AB16_7B34_11D3_8D28_400000044310_.wvu.PrintArea" hidden="1">#REF!</definedName>
    <definedName name="Z_8A48AB17_7B34_11D3_8D28_400000044310_.wvu.Cols" hidden="1">#REF!,#REF!</definedName>
    <definedName name="Z_8A48AB17_7B34_11D3_8D28_400000044310_.wvu.PrintArea" hidden="1">#REF!</definedName>
    <definedName name="Z_8A48AB18_7B34_11D3_8D28_400000044310_.wvu.PrintArea" hidden="1">#REF!</definedName>
    <definedName name="Z_8A48AB19_7B34_11D3_8D28_400000044310_.wvu.PrintArea" hidden="1">#REF!</definedName>
    <definedName name="Z_8A48AB19_7B34_11D3_8D28_400000044310_.wvu.PrintTitles" hidden="1">#REF!</definedName>
    <definedName name="Z_8A48AB1A_7B34_11D3_8D28_400000044310_.wvu.PrintArea" hidden="1">#REF!</definedName>
    <definedName name="Z_8A48AB1A_7B34_11D3_8D28_400000044310_.wvu.PrintTitles" hidden="1">#REF!</definedName>
    <definedName name="Z_8A48AB1B_7B34_11D3_8D28_400000044310_.wvu.PrintArea" hidden="1">#REF!</definedName>
    <definedName name="Z_8A48AB1C_7B34_11D3_8D28_400000044310_.wvu.PrintArea" hidden="1">#REF!</definedName>
    <definedName name="Z_8A48AB1D_7B34_11D3_8D28_400000044310_.wvu.PrintArea" hidden="1">#REF!</definedName>
    <definedName name="Z_8A48AB1D_7B34_11D3_8D28_400000044310_.wvu.PrintTitles" hidden="1">#REF!</definedName>
    <definedName name="Z_8A48AB1E_7B34_11D3_8D28_400000044310_.wvu.PrintArea" hidden="1">#REF!</definedName>
    <definedName name="Z_8A48AB1E_7B34_11D3_8D28_400000044310_.wvu.PrintTitles" hidden="1">#REF!</definedName>
    <definedName name="Z_8A48AB1F_7B34_11D3_8D28_400000044310_.wvu.PrintArea" hidden="1">#REF!</definedName>
    <definedName name="Z_8A48AB1F_7B34_11D3_8D28_400000044310_.wvu.PrintTitles" hidden="1">#REF!</definedName>
    <definedName name="Z_8A48AB20_7B34_11D3_8D28_400000044310_.wvu.PrintArea" hidden="1">#REF!</definedName>
    <definedName name="Z_8A48AB20_7B34_11D3_8D28_400000044310_.wvu.PrintTitles" hidden="1">#REF!</definedName>
    <definedName name="Z_8A48AB21_7B34_11D3_8D28_400000044310_.wvu.PrintArea" hidden="1">#REF!</definedName>
    <definedName name="Z_8A48AB21_7B34_11D3_8D28_400000044310_.wvu.PrintTitles" hidden="1">#REF!</definedName>
    <definedName name="Z_8A48AB22_7B34_11D3_8D28_400000044310_.wvu.PrintArea" hidden="1">#REF!</definedName>
    <definedName name="Z_8A48AB22_7B34_11D3_8D28_400000044310_.wvu.PrintTitles" hidden="1">#REF!</definedName>
    <definedName name="Z_8A48AB23_7B34_11D3_8D28_400000044310_.wvu.PrintArea" hidden="1">#REF!</definedName>
    <definedName name="Z_8A48AB23_7B34_11D3_8D28_400000044310_.wvu.PrintTitles" hidden="1">#REF!</definedName>
    <definedName name="Z_8A48AB24_7B34_11D3_8D28_400000044310_.wvu.PrintArea" hidden="1">#REF!</definedName>
    <definedName name="Z_8A48AB24_7B34_11D3_8D28_400000044310_.wvu.PrintTitles" hidden="1">#REF!</definedName>
    <definedName name="Z_8C0695D4_33B0_11D3_8D25_400000044310_.wvu.PrintArea" hidden="1">#REF!</definedName>
    <definedName name="Z_8C0695D5_33B0_11D3_8D25_400000044310_.wvu.PrintArea" hidden="1">#REF!</definedName>
    <definedName name="Z_8C0695D6_33B0_11D3_8D25_400000044310_.wvu.Cols" hidden="1">#REF!,#REF!</definedName>
    <definedName name="Z_8C0695D6_33B0_11D3_8D25_400000044310_.wvu.PrintArea" hidden="1">#REF!</definedName>
    <definedName name="Z_8C0695D7_33B0_11D3_8D25_400000044310_.wvu.PrintArea" hidden="1">#REF!</definedName>
    <definedName name="Z_8C0695D8_33B0_11D3_8D25_400000044310_.wvu.PrintArea" hidden="1">#REF!</definedName>
    <definedName name="Z_8C0695D8_33B0_11D3_8D25_400000044310_.wvu.PrintTitles" hidden="1">#REF!</definedName>
    <definedName name="Z_8C0695D9_33B0_11D3_8D25_400000044310_.wvu.PrintArea" hidden="1">#REF!</definedName>
    <definedName name="Z_8C0695D9_33B0_11D3_8D25_400000044310_.wvu.PrintTitles" hidden="1">#REF!</definedName>
    <definedName name="Z_8C0695DA_33B0_11D3_8D25_400000044310_.wvu.PrintArea" hidden="1">#REF!</definedName>
    <definedName name="Z_8C0695DB_33B0_11D3_8D25_400000044310_.wvu.PrintArea" hidden="1">#REF!</definedName>
    <definedName name="Z_8C0695DC_33B0_11D3_8D25_400000044310_.wvu.PrintArea" hidden="1">#REF!</definedName>
    <definedName name="Z_8C0695DC_33B0_11D3_8D25_400000044310_.wvu.PrintTitles" hidden="1">#REF!</definedName>
    <definedName name="Z_8C0695DD_33B0_11D3_8D25_400000044310_.wvu.PrintArea" hidden="1">#REF!</definedName>
    <definedName name="Z_8C0695DD_33B0_11D3_8D25_400000044310_.wvu.PrintTitles" hidden="1">#REF!</definedName>
    <definedName name="Z_8C0695DE_33B0_11D3_8D25_400000044310_.wvu.PrintArea" hidden="1">#REF!</definedName>
    <definedName name="Z_8C0695DE_33B0_11D3_8D25_400000044310_.wvu.PrintTitles" hidden="1">#REF!</definedName>
    <definedName name="Z_8C0695DF_33B0_11D3_8D25_400000044310_.wvu.PrintArea" hidden="1">#REF!</definedName>
    <definedName name="Z_8C0695DF_33B0_11D3_8D25_400000044310_.wvu.PrintTitles" hidden="1">#REF!</definedName>
    <definedName name="Z_8C0695E0_33B0_11D3_8D25_400000044310_.wvu.PrintArea" hidden="1">#REF!</definedName>
    <definedName name="Z_8C0695E0_33B0_11D3_8D25_400000044310_.wvu.PrintTitles" hidden="1">#REF!</definedName>
    <definedName name="Z_8C0695E1_33B0_11D3_8D25_400000044310_.wvu.PrintArea" hidden="1">#REF!</definedName>
    <definedName name="Z_8C0695E1_33B0_11D3_8D25_400000044310_.wvu.PrintTitles" hidden="1">#REF!</definedName>
    <definedName name="Z_8C0695E2_33B0_11D3_8D25_400000044310_.wvu.PrintArea" hidden="1">#REF!</definedName>
    <definedName name="Z_8C0695E2_33B0_11D3_8D25_400000044310_.wvu.PrintTitles" hidden="1">#REF!</definedName>
    <definedName name="Z_8C0695E3_33B0_11D3_8D25_400000044310_.wvu.PrintArea" hidden="1">#REF!</definedName>
    <definedName name="Z_8C0695E3_33B0_11D3_8D25_400000044310_.wvu.PrintTitles" hidden="1">#REF!</definedName>
    <definedName name="Z_8C0882F4_9142_11D3_8D29_400000044310_.wvu.PrintArea" hidden="1">#REF!</definedName>
    <definedName name="Z_8C0882F5_9142_11D3_8D29_400000044310_.wvu.PrintArea" hidden="1">#REF!</definedName>
    <definedName name="Z_8C0882F6_9142_11D3_8D29_400000044310_.wvu.Cols" hidden="1">#REF!,#REF!</definedName>
    <definedName name="Z_8C0882F6_9142_11D3_8D29_400000044310_.wvu.PrintArea" hidden="1">#REF!</definedName>
    <definedName name="Z_8C0882F7_9142_11D3_8D29_400000044310_.wvu.PrintArea" hidden="1">#REF!</definedName>
    <definedName name="Z_8C0882F8_9142_11D3_8D29_400000044310_.wvu.PrintArea" hidden="1">#REF!</definedName>
    <definedName name="Z_8C0882F8_9142_11D3_8D29_400000044310_.wvu.PrintTitles" hidden="1">#REF!</definedName>
    <definedName name="Z_8C0882F9_9142_11D3_8D29_400000044310_.wvu.PrintArea" hidden="1">#REF!</definedName>
    <definedName name="Z_8C0882F9_9142_11D3_8D29_400000044310_.wvu.PrintTitles" hidden="1">#REF!</definedName>
    <definedName name="Z_8C0882FA_9142_11D3_8D29_400000044310_.wvu.PrintArea" hidden="1">#REF!</definedName>
    <definedName name="Z_8C0882FB_9142_11D3_8D29_400000044310_.wvu.PrintArea" hidden="1">#REF!</definedName>
    <definedName name="Z_8C0882FC_9142_11D3_8D29_400000044310_.wvu.PrintArea" hidden="1">#REF!</definedName>
    <definedName name="Z_8C0882FC_9142_11D3_8D29_400000044310_.wvu.PrintTitles" hidden="1">#REF!</definedName>
    <definedName name="Z_8C0882FD_9142_11D3_8D29_400000044310_.wvu.PrintArea" hidden="1">#REF!</definedName>
    <definedName name="Z_8C0882FD_9142_11D3_8D29_400000044310_.wvu.PrintTitles" hidden="1">#REF!</definedName>
    <definedName name="Z_8C0882FE_9142_11D3_8D29_400000044310_.wvu.PrintArea" hidden="1">#REF!</definedName>
    <definedName name="Z_8C0882FE_9142_11D3_8D29_400000044310_.wvu.PrintTitles" hidden="1">#REF!</definedName>
    <definedName name="Z_8C0882FF_9142_11D3_8D29_400000044310_.wvu.PrintArea" hidden="1">#REF!</definedName>
    <definedName name="Z_8C0882FF_9142_11D3_8D29_400000044310_.wvu.PrintTitles" hidden="1">#REF!</definedName>
    <definedName name="Z_8C088300_9142_11D3_8D29_400000044310_.wvu.PrintArea" hidden="1">#REF!</definedName>
    <definedName name="Z_8C088300_9142_11D3_8D29_400000044310_.wvu.PrintTitles" hidden="1">#REF!</definedName>
    <definedName name="Z_8C088301_9142_11D3_8D29_400000044310_.wvu.PrintArea" hidden="1">#REF!</definedName>
    <definedName name="Z_8C088301_9142_11D3_8D29_400000044310_.wvu.PrintTitles" hidden="1">#REF!</definedName>
    <definedName name="Z_8C088302_9142_11D3_8D29_400000044310_.wvu.PrintArea" hidden="1">#REF!</definedName>
    <definedName name="Z_8C088302_9142_11D3_8D29_400000044310_.wvu.PrintTitles" hidden="1">#REF!</definedName>
    <definedName name="Z_8C088303_9142_11D3_8D29_400000044310_.wvu.PrintArea" hidden="1">#REF!</definedName>
    <definedName name="Z_8C088303_9142_11D3_8D29_400000044310_.wvu.PrintTitles" hidden="1">#REF!</definedName>
    <definedName name="Z_918B90C5_5F02_11D3_8D27_400000044310_.wvu.PrintArea" hidden="1">#REF!</definedName>
    <definedName name="Z_918B90C6_5F02_11D3_8D27_400000044310_.wvu.PrintArea" hidden="1">#REF!</definedName>
    <definedName name="Z_918B90C7_5F02_11D3_8D27_400000044310_.wvu.Cols" hidden="1">#REF!,#REF!</definedName>
    <definedName name="Z_918B90C7_5F02_11D3_8D27_400000044310_.wvu.PrintArea" hidden="1">#REF!</definedName>
    <definedName name="Z_918B90C8_5F02_11D3_8D27_400000044310_.wvu.PrintArea" hidden="1">#REF!</definedName>
    <definedName name="Z_918B90C9_5F02_11D3_8D27_400000044310_.wvu.PrintArea" hidden="1">#REF!</definedName>
    <definedName name="Z_918B90C9_5F02_11D3_8D27_400000044310_.wvu.PrintTitles" hidden="1">#REF!</definedName>
    <definedName name="Z_918B90CA_5F02_11D3_8D27_400000044310_.wvu.PrintArea" hidden="1">#REF!</definedName>
    <definedName name="Z_918B90CA_5F02_11D3_8D27_400000044310_.wvu.PrintTitles" hidden="1">#REF!</definedName>
    <definedName name="Z_918B90CB_5F02_11D3_8D27_400000044310_.wvu.PrintArea" hidden="1">#REF!</definedName>
    <definedName name="Z_918B90CC_5F02_11D3_8D27_400000044310_.wvu.PrintArea" hidden="1">#REF!</definedName>
    <definedName name="Z_918B90CD_5F02_11D3_8D27_400000044310_.wvu.PrintArea" hidden="1">#REF!</definedName>
    <definedName name="Z_918B90CD_5F02_11D3_8D27_400000044310_.wvu.PrintTitles" hidden="1">#REF!</definedName>
    <definedName name="Z_918B90CE_5F02_11D3_8D27_400000044310_.wvu.PrintArea" hidden="1">#REF!</definedName>
    <definedName name="Z_918B90CE_5F02_11D3_8D27_400000044310_.wvu.PrintTitles" hidden="1">#REF!</definedName>
    <definedName name="Z_918B90CF_5F02_11D3_8D27_400000044310_.wvu.PrintArea" hidden="1">#REF!</definedName>
    <definedName name="Z_918B90CF_5F02_11D3_8D27_400000044310_.wvu.PrintTitles" hidden="1">#REF!</definedName>
    <definedName name="Z_918B90D0_5F02_11D3_8D27_400000044310_.wvu.PrintArea" hidden="1">#REF!</definedName>
    <definedName name="Z_918B90D0_5F02_11D3_8D27_400000044310_.wvu.PrintTitles" hidden="1">#REF!</definedName>
    <definedName name="Z_918B90D1_5F02_11D3_8D27_400000044310_.wvu.PrintArea" hidden="1">#REF!</definedName>
    <definedName name="Z_918B90D1_5F02_11D3_8D27_400000044310_.wvu.PrintTitles" hidden="1">#REF!</definedName>
    <definedName name="Z_918B90D2_5F02_11D3_8D27_400000044310_.wvu.PrintArea" hidden="1">#REF!</definedName>
    <definedName name="Z_918B90D2_5F02_11D3_8D27_400000044310_.wvu.PrintTitles" hidden="1">#REF!</definedName>
    <definedName name="Z_918B90D3_5F02_11D3_8D27_400000044310_.wvu.PrintArea" hidden="1">#REF!</definedName>
    <definedName name="Z_918B90D3_5F02_11D3_8D27_400000044310_.wvu.PrintTitles" hidden="1">#REF!</definedName>
    <definedName name="Z_918B90D4_5F02_11D3_8D27_400000044310_.wvu.PrintArea" hidden="1">#REF!</definedName>
    <definedName name="Z_918B90D4_5F02_11D3_8D27_400000044310_.wvu.PrintTitles" hidden="1">#REF!</definedName>
    <definedName name="Z_973B1E93_678B_11D3_8D27_400000044310_.wvu.PrintArea" hidden="1">#REF!</definedName>
    <definedName name="Z_973B1E94_678B_11D3_8D27_400000044310_.wvu.PrintArea" hidden="1">#REF!</definedName>
    <definedName name="Z_973B1E95_678B_11D3_8D27_400000044310_.wvu.Cols" hidden="1">#REF!,#REF!</definedName>
    <definedName name="Z_973B1E95_678B_11D3_8D27_400000044310_.wvu.PrintArea" hidden="1">#REF!</definedName>
    <definedName name="Z_973B1E96_678B_11D3_8D27_400000044310_.wvu.PrintArea" hidden="1">#REF!</definedName>
    <definedName name="Z_973B1E97_678B_11D3_8D27_400000044310_.wvu.PrintArea" hidden="1">#REF!</definedName>
    <definedName name="Z_973B1E97_678B_11D3_8D27_400000044310_.wvu.PrintTitles" hidden="1">#REF!</definedName>
    <definedName name="Z_973B1E98_678B_11D3_8D27_400000044310_.wvu.PrintArea" hidden="1">#REF!</definedName>
    <definedName name="Z_973B1E98_678B_11D3_8D27_400000044310_.wvu.PrintTitles" hidden="1">#REF!</definedName>
    <definedName name="Z_973B1E99_678B_11D3_8D27_400000044310_.wvu.PrintArea" hidden="1">#REF!</definedName>
    <definedName name="Z_973B1E9A_678B_11D3_8D27_400000044310_.wvu.PrintArea" hidden="1">#REF!</definedName>
    <definedName name="Z_973B1E9B_678B_11D3_8D27_400000044310_.wvu.PrintArea" hidden="1">#REF!</definedName>
    <definedName name="Z_973B1E9B_678B_11D3_8D27_400000044310_.wvu.PrintTitles" hidden="1">#REF!</definedName>
    <definedName name="Z_973B1E9C_678B_11D3_8D27_400000044310_.wvu.PrintArea" hidden="1">#REF!</definedName>
    <definedName name="Z_973B1E9C_678B_11D3_8D27_400000044310_.wvu.PrintTitles" hidden="1">#REF!</definedName>
    <definedName name="Z_973B1E9D_678B_11D3_8D27_400000044310_.wvu.PrintArea" hidden="1">#REF!</definedName>
    <definedName name="Z_973B1E9D_678B_11D3_8D27_400000044310_.wvu.PrintTitles" hidden="1">#REF!</definedName>
    <definedName name="Z_973B1E9E_678B_11D3_8D27_400000044310_.wvu.PrintArea" hidden="1">#REF!</definedName>
    <definedName name="Z_973B1E9E_678B_11D3_8D27_400000044310_.wvu.PrintTitles" hidden="1">#REF!</definedName>
    <definedName name="Z_973B1E9F_678B_11D3_8D27_400000044310_.wvu.PrintArea" hidden="1">#REF!</definedName>
    <definedName name="Z_973B1E9F_678B_11D3_8D27_400000044310_.wvu.PrintTitles" hidden="1">#REF!</definedName>
    <definedName name="Z_973B1EA0_678B_11D3_8D27_400000044310_.wvu.PrintArea" hidden="1">#REF!</definedName>
    <definedName name="Z_973B1EA0_678B_11D3_8D27_400000044310_.wvu.PrintTitles" hidden="1">#REF!</definedName>
    <definedName name="Z_973B1EA1_678B_11D3_8D27_400000044310_.wvu.PrintArea" hidden="1">#REF!</definedName>
    <definedName name="Z_973B1EA1_678B_11D3_8D27_400000044310_.wvu.PrintTitles" hidden="1">#REF!</definedName>
    <definedName name="Z_973B1EA2_678B_11D3_8D27_400000044310_.wvu.PrintArea" hidden="1">#REF!</definedName>
    <definedName name="Z_973B1EA2_678B_11D3_8D27_400000044310_.wvu.PrintTitles" hidden="1">#REF!</definedName>
    <definedName name="Z_985AABFE_978D_11D3_8D29_400000044310_.wvu.PrintArea" hidden="1">#REF!</definedName>
    <definedName name="Z_985AABFF_978D_11D3_8D29_400000044310_.wvu.PrintArea" hidden="1">#REF!</definedName>
    <definedName name="Z_985AAC00_978D_11D3_8D29_400000044310_.wvu.Cols" hidden="1">#REF!,#REF!</definedName>
    <definedName name="Z_985AAC00_978D_11D3_8D29_400000044310_.wvu.PrintArea" hidden="1">#REF!</definedName>
    <definedName name="Z_985AAC01_978D_11D3_8D29_400000044310_.wvu.PrintArea" hidden="1">#REF!</definedName>
    <definedName name="Z_985AAC02_978D_11D3_8D29_400000044310_.wvu.PrintArea" hidden="1">#REF!</definedName>
    <definedName name="Z_985AAC02_978D_11D3_8D29_400000044310_.wvu.PrintTitles" hidden="1">#REF!</definedName>
    <definedName name="Z_985AAC03_978D_11D3_8D29_400000044310_.wvu.PrintArea" hidden="1">#REF!</definedName>
    <definedName name="Z_985AAC03_978D_11D3_8D29_400000044310_.wvu.PrintTitles" hidden="1">#REF!</definedName>
    <definedName name="Z_985AAC04_978D_11D3_8D29_400000044310_.wvu.PrintArea" hidden="1">#REF!</definedName>
    <definedName name="Z_985AAC05_978D_11D3_8D29_400000044310_.wvu.PrintArea" hidden="1">#REF!</definedName>
    <definedName name="Z_985AAC06_978D_11D3_8D29_400000044310_.wvu.PrintArea" hidden="1">#REF!</definedName>
    <definedName name="Z_985AAC06_978D_11D3_8D29_400000044310_.wvu.PrintTitles" hidden="1">#REF!</definedName>
    <definedName name="Z_985AAC07_978D_11D3_8D29_400000044310_.wvu.PrintArea" hidden="1">#REF!</definedName>
    <definedName name="Z_985AAC07_978D_11D3_8D29_400000044310_.wvu.PrintTitles" hidden="1">#REF!</definedName>
    <definedName name="Z_985AAC08_978D_11D3_8D29_400000044310_.wvu.PrintArea" hidden="1">#REF!</definedName>
    <definedName name="Z_985AAC08_978D_11D3_8D29_400000044310_.wvu.PrintTitles" hidden="1">#REF!</definedName>
    <definedName name="Z_985AAC09_978D_11D3_8D29_400000044310_.wvu.PrintArea" hidden="1">#REF!</definedName>
    <definedName name="Z_985AAC09_978D_11D3_8D29_400000044310_.wvu.PrintTitles" hidden="1">#REF!</definedName>
    <definedName name="Z_985AAC0A_978D_11D3_8D29_400000044310_.wvu.PrintArea" hidden="1">#REF!</definedName>
    <definedName name="Z_985AAC0A_978D_11D3_8D29_400000044310_.wvu.PrintTitles" hidden="1">#REF!</definedName>
    <definedName name="Z_985AAC0B_978D_11D3_8D29_400000044310_.wvu.PrintArea" hidden="1">#REF!</definedName>
    <definedName name="Z_985AAC0B_978D_11D3_8D29_400000044310_.wvu.PrintTitles" hidden="1">#REF!</definedName>
    <definedName name="Z_985AAC0C_978D_11D3_8D29_400000044310_.wvu.PrintArea" hidden="1">#REF!</definedName>
    <definedName name="Z_985AAC0C_978D_11D3_8D29_400000044310_.wvu.PrintTitles" hidden="1">#REF!</definedName>
    <definedName name="Z_985AAC0D_978D_11D3_8D29_400000044310_.wvu.PrintArea" hidden="1">#REF!</definedName>
    <definedName name="Z_985AAC0D_978D_11D3_8D29_400000044310_.wvu.PrintTitles" hidden="1">#REF!</definedName>
    <definedName name="Z_9ACE841A_9B7F_11D3_8D29_400000044310_.wvu.PrintArea" hidden="1">#REF!</definedName>
    <definedName name="Z_9ACE841B_9B7F_11D3_8D29_400000044310_.wvu.PrintArea" hidden="1">#REF!</definedName>
    <definedName name="Z_9ACE841C_9B7F_11D3_8D29_400000044310_.wvu.Cols" hidden="1">#REF!,#REF!</definedName>
    <definedName name="Z_9ACE841C_9B7F_11D3_8D29_400000044310_.wvu.PrintArea" hidden="1">#REF!</definedName>
    <definedName name="Z_9ACE841D_9B7F_11D3_8D29_400000044310_.wvu.PrintArea" hidden="1">#REF!</definedName>
    <definedName name="Z_9ACE841E_9B7F_11D3_8D29_400000044310_.wvu.PrintArea" hidden="1">#REF!</definedName>
    <definedName name="Z_9ACE841E_9B7F_11D3_8D29_400000044310_.wvu.PrintTitles" hidden="1">#REF!</definedName>
    <definedName name="Z_9ACE841F_9B7F_11D3_8D29_400000044310_.wvu.PrintArea" hidden="1">#REF!</definedName>
    <definedName name="Z_9ACE841F_9B7F_11D3_8D29_400000044310_.wvu.PrintTitles" hidden="1">#REF!</definedName>
    <definedName name="Z_9ACE8420_9B7F_11D3_8D29_400000044310_.wvu.PrintArea" hidden="1">#REF!</definedName>
    <definedName name="Z_9ACE8421_9B7F_11D3_8D29_400000044310_.wvu.PrintArea" hidden="1">#REF!</definedName>
    <definedName name="Z_9ACE8422_9B7F_11D3_8D29_400000044310_.wvu.PrintArea" hidden="1">#REF!</definedName>
    <definedName name="Z_9ACE8422_9B7F_11D3_8D29_400000044310_.wvu.PrintTitles" hidden="1">#REF!</definedName>
    <definedName name="Z_9ACE8423_9B7F_11D3_8D29_400000044310_.wvu.PrintArea" hidden="1">#REF!</definedName>
    <definedName name="Z_9ACE8423_9B7F_11D3_8D29_400000044310_.wvu.PrintTitles" hidden="1">#REF!</definedName>
    <definedName name="Z_9ACE8424_9B7F_11D3_8D29_400000044310_.wvu.PrintArea" hidden="1">#REF!</definedName>
    <definedName name="Z_9ACE8424_9B7F_11D3_8D29_400000044310_.wvu.PrintTitles" hidden="1">#REF!</definedName>
    <definedName name="Z_9ACE8425_9B7F_11D3_8D29_400000044310_.wvu.PrintArea" hidden="1">#REF!</definedName>
    <definedName name="Z_9ACE8425_9B7F_11D3_8D29_400000044310_.wvu.PrintTitles" hidden="1">#REF!</definedName>
    <definedName name="Z_9ACE8426_9B7F_11D3_8D29_400000044310_.wvu.PrintArea" hidden="1">#REF!</definedName>
    <definedName name="Z_9ACE8426_9B7F_11D3_8D29_400000044310_.wvu.PrintTitles" hidden="1">#REF!</definedName>
    <definedName name="Z_9ACE8427_9B7F_11D3_8D29_400000044310_.wvu.PrintArea" hidden="1">#REF!</definedName>
    <definedName name="Z_9ACE8427_9B7F_11D3_8D29_400000044310_.wvu.PrintTitles" hidden="1">#REF!</definedName>
    <definedName name="Z_9ACE8428_9B7F_11D3_8D29_400000044310_.wvu.PrintArea" hidden="1">#REF!</definedName>
    <definedName name="Z_9ACE8428_9B7F_11D3_8D29_400000044310_.wvu.PrintTitles" hidden="1">#REF!</definedName>
    <definedName name="Z_9ACE8429_9B7F_11D3_8D29_400000044310_.wvu.PrintArea" hidden="1">#REF!</definedName>
    <definedName name="Z_9ACE8429_9B7F_11D3_8D29_400000044310_.wvu.PrintTitles" hidden="1">#REF!</definedName>
    <definedName name="Z_A193EDB2_232D_11D3_8CE0_400000044310_.wvu.PrintArea" hidden="1">#REF!</definedName>
    <definedName name="Z_A193EDB3_232D_11D3_8CE0_400000044310_.wvu.PrintArea" hidden="1">#REF!</definedName>
    <definedName name="Z_A193EDB4_232D_11D3_8CE0_400000044310_.wvu.Cols" hidden="1">#REF!,#REF!</definedName>
    <definedName name="Z_A193EDB4_232D_11D3_8CE0_400000044310_.wvu.PrintArea" hidden="1">#REF!</definedName>
    <definedName name="Z_A193EDB5_232D_11D3_8CE0_400000044310_.wvu.PrintArea" hidden="1">#REF!</definedName>
    <definedName name="Z_A193EDB6_232D_11D3_8CE0_400000044310_.wvu.PrintArea" hidden="1">#REF!</definedName>
    <definedName name="Z_A193EDB6_232D_11D3_8CE0_400000044310_.wvu.PrintTitles" hidden="1">#REF!</definedName>
    <definedName name="Z_A193EDB7_232D_11D3_8CE0_400000044310_.wvu.PrintArea" hidden="1">#REF!</definedName>
    <definedName name="Z_A193EDB7_232D_11D3_8CE0_400000044310_.wvu.PrintTitles" hidden="1">#REF!</definedName>
    <definedName name="Z_A193EDB8_232D_11D3_8CE0_400000044310_.wvu.PrintArea" hidden="1">#REF!</definedName>
    <definedName name="Z_A193EDB9_232D_11D3_8CE0_400000044310_.wvu.PrintArea" hidden="1">#REF!</definedName>
    <definedName name="Z_A193EDBA_232D_11D3_8CE0_400000044310_.wvu.PrintArea" hidden="1">#REF!</definedName>
    <definedName name="Z_A193EDBA_232D_11D3_8CE0_400000044310_.wvu.PrintTitles" hidden="1">#REF!</definedName>
    <definedName name="Z_A193EDBB_232D_11D3_8CE0_400000044310_.wvu.PrintArea" hidden="1">#REF!</definedName>
    <definedName name="Z_A193EDBB_232D_11D3_8CE0_400000044310_.wvu.PrintTitles" hidden="1">#REF!</definedName>
    <definedName name="Z_A193EDBC_232D_11D3_8CE0_400000044310_.wvu.PrintArea" hidden="1">#REF!</definedName>
    <definedName name="Z_A193EDBC_232D_11D3_8CE0_400000044310_.wvu.PrintTitles" hidden="1">#REF!</definedName>
    <definedName name="Z_A193EDBD_232D_11D3_8CE0_400000044310_.wvu.PrintArea" hidden="1">#REF!</definedName>
    <definedName name="Z_A193EDBD_232D_11D3_8CE0_400000044310_.wvu.PrintTitles" hidden="1">#REF!</definedName>
    <definedName name="Z_A193EDBE_232D_11D3_8CE0_400000044310_.wvu.PrintArea" hidden="1">#REF!</definedName>
    <definedName name="Z_A193EDBE_232D_11D3_8CE0_400000044310_.wvu.PrintTitles" hidden="1">#REF!</definedName>
    <definedName name="Z_A193EDBF_232D_11D3_8CE0_400000044310_.wvu.PrintArea" hidden="1">#REF!</definedName>
    <definedName name="Z_A193EDBF_232D_11D3_8CE0_400000044310_.wvu.PrintTitles" hidden="1">#REF!</definedName>
    <definedName name="Z_A193EDC0_232D_11D3_8CE0_400000044310_.wvu.PrintArea" hidden="1">#REF!</definedName>
    <definedName name="Z_A193EDC0_232D_11D3_8CE0_400000044310_.wvu.PrintTitles" hidden="1">#REF!</definedName>
    <definedName name="Z_A193EDC1_232D_11D3_8CE0_400000044310_.wvu.PrintArea" hidden="1">#REF!</definedName>
    <definedName name="Z_A193EDC1_232D_11D3_8CE0_400000044310_.wvu.PrintTitles" hidden="1">#REF!</definedName>
    <definedName name="Z_A193EDDD_232D_11D3_8CE0_400000044310_.wvu.PrintArea" hidden="1">#REF!</definedName>
    <definedName name="Z_A193EDDE_232D_11D3_8CE0_400000044310_.wvu.PrintArea" hidden="1">#REF!</definedName>
    <definedName name="Z_A193EDDF_232D_11D3_8CE0_400000044310_.wvu.Cols" hidden="1">#REF!,#REF!</definedName>
    <definedName name="Z_A193EDDF_232D_11D3_8CE0_400000044310_.wvu.PrintArea" hidden="1">#REF!</definedName>
    <definedName name="Z_A193EDE0_232D_11D3_8CE0_400000044310_.wvu.PrintArea" hidden="1">#REF!</definedName>
    <definedName name="Z_A193EDE1_232D_11D3_8CE0_400000044310_.wvu.PrintArea" hidden="1">#REF!</definedName>
    <definedName name="Z_A193EDE1_232D_11D3_8CE0_400000044310_.wvu.PrintTitles" hidden="1">#REF!</definedName>
    <definedName name="Z_A193EDE2_232D_11D3_8CE0_400000044310_.wvu.PrintArea" hidden="1">#REF!</definedName>
    <definedName name="Z_A193EDE2_232D_11D3_8CE0_400000044310_.wvu.PrintTitles" hidden="1">#REF!</definedName>
    <definedName name="Z_A193EDE3_232D_11D3_8CE0_400000044310_.wvu.PrintArea" hidden="1">#REF!</definedName>
    <definedName name="Z_A193EDE4_232D_11D3_8CE0_400000044310_.wvu.PrintArea" hidden="1">#REF!</definedName>
    <definedName name="Z_A193EDE5_232D_11D3_8CE0_400000044310_.wvu.PrintArea" hidden="1">#REF!</definedName>
    <definedName name="Z_A193EDE5_232D_11D3_8CE0_400000044310_.wvu.PrintTitles" hidden="1">#REF!</definedName>
    <definedName name="Z_A193EDE6_232D_11D3_8CE0_400000044310_.wvu.PrintArea" hidden="1">#REF!</definedName>
    <definedName name="Z_A193EDE6_232D_11D3_8CE0_400000044310_.wvu.PrintTitles" hidden="1">#REF!</definedName>
    <definedName name="Z_A193EDE7_232D_11D3_8CE0_400000044310_.wvu.PrintArea" hidden="1">#REF!</definedName>
    <definedName name="Z_A193EDE7_232D_11D3_8CE0_400000044310_.wvu.PrintTitles" hidden="1">#REF!</definedName>
    <definedName name="Z_A193EDE8_232D_11D3_8CE0_400000044310_.wvu.PrintArea" hidden="1">#REF!</definedName>
    <definedName name="Z_A193EDE8_232D_11D3_8CE0_400000044310_.wvu.PrintTitles" hidden="1">#REF!</definedName>
    <definedName name="Z_A193EDE9_232D_11D3_8CE0_400000044310_.wvu.PrintArea" hidden="1">#REF!</definedName>
    <definedName name="Z_A193EDE9_232D_11D3_8CE0_400000044310_.wvu.PrintTitles" hidden="1">#REF!</definedName>
    <definedName name="Z_A193EDEA_232D_11D3_8CE0_400000044310_.wvu.PrintArea" hidden="1">#REF!</definedName>
    <definedName name="Z_A193EDEA_232D_11D3_8CE0_400000044310_.wvu.PrintTitles" hidden="1">#REF!</definedName>
    <definedName name="Z_A193EDEB_232D_11D3_8CE0_400000044310_.wvu.PrintArea" hidden="1">#REF!</definedName>
    <definedName name="Z_A193EDEB_232D_11D3_8CE0_400000044310_.wvu.PrintTitles" hidden="1">#REF!</definedName>
    <definedName name="Z_A193EDEC_232D_11D3_8CE0_400000044310_.wvu.PrintArea" hidden="1">#REF!</definedName>
    <definedName name="Z_A193EDEC_232D_11D3_8CE0_400000044310_.wvu.PrintTitles" hidden="1">#REF!</definedName>
    <definedName name="Z_A193EDF7_232D_11D3_8CE0_400000044310_.wvu.PrintArea" hidden="1">#REF!</definedName>
    <definedName name="Z_A193EDF8_232D_11D3_8CE0_400000044310_.wvu.PrintArea" hidden="1">#REF!</definedName>
    <definedName name="Z_A193EDF9_232D_11D3_8CE0_400000044310_.wvu.Cols" hidden="1">#REF!,#REF!</definedName>
    <definedName name="Z_A193EDF9_232D_11D3_8CE0_400000044310_.wvu.PrintArea" hidden="1">#REF!</definedName>
    <definedName name="Z_A193EDFA_232D_11D3_8CE0_400000044310_.wvu.PrintArea" hidden="1">#REF!</definedName>
    <definedName name="Z_A193EDFB_232D_11D3_8CE0_400000044310_.wvu.PrintArea" hidden="1">#REF!</definedName>
    <definedName name="Z_A193EDFB_232D_11D3_8CE0_400000044310_.wvu.PrintTitles" hidden="1">#REF!</definedName>
    <definedName name="Z_A193EDFC_232D_11D3_8CE0_400000044310_.wvu.PrintArea" hidden="1">#REF!</definedName>
    <definedName name="Z_A193EDFC_232D_11D3_8CE0_400000044310_.wvu.PrintTitles" hidden="1">#REF!</definedName>
    <definedName name="Z_A193EDFD_232D_11D3_8CE0_400000044310_.wvu.PrintArea" hidden="1">#REF!</definedName>
    <definedName name="Z_A193EDFE_232D_11D3_8CE0_400000044310_.wvu.PrintArea" hidden="1">#REF!</definedName>
    <definedName name="Z_A193EDFF_232D_11D3_8CE0_400000044310_.wvu.PrintArea" hidden="1">#REF!</definedName>
    <definedName name="Z_A193EDFF_232D_11D3_8CE0_400000044310_.wvu.PrintTitles" hidden="1">#REF!</definedName>
    <definedName name="Z_A193EE00_232D_11D3_8CE0_400000044310_.wvu.PrintArea" hidden="1">#REF!</definedName>
    <definedName name="Z_A193EE00_232D_11D3_8CE0_400000044310_.wvu.PrintTitles" hidden="1">#REF!</definedName>
    <definedName name="Z_A193EE01_232D_11D3_8CE0_400000044310_.wvu.PrintArea" hidden="1">#REF!</definedName>
    <definedName name="Z_A193EE01_232D_11D3_8CE0_400000044310_.wvu.PrintTitles" hidden="1">#REF!</definedName>
    <definedName name="Z_A193EE02_232D_11D3_8CE0_400000044310_.wvu.PrintArea" hidden="1">#REF!</definedName>
    <definedName name="Z_A193EE02_232D_11D3_8CE0_400000044310_.wvu.PrintTitles" hidden="1">#REF!</definedName>
    <definedName name="Z_A193EE03_232D_11D3_8CE0_400000044310_.wvu.PrintArea" hidden="1">#REF!</definedName>
    <definedName name="Z_A193EE03_232D_11D3_8CE0_400000044310_.wvu.PrintTitles" hidden="1">#REF!</definedName>
    <definedName name="Z_A193EE04_232D_11D3_8CE0_400000044310_.wvu.PrintArea" hidden="1">#REF!</definedName>
    <definedName name="Z_A193EE04_232D_11D3_8CE0_400000044310_.wvu.PrintTitles" hidden="1">#REF!</definedName>
    <definedName name="Z_A193EE05_232D_11D3_8CE0_400000044310_.wvu.PrintArea" hidden="1">#REF!</definedName>
    <definedName name="Z_A193EE05_232D_11D3_8CE0_400000044310_.wvu.PrintTitles" hidden="1">#REF!</definedName>
    <definedName name="Z_A193EE06_232D_11D3_8CE0_400000044310_.wvu.PrintArea" hidden="1">#REF!</definedName>
    <definedName name="Z_A193EE06_232D_11D3_8CE0_400000044310_.wvu.PrintTitles" hidden="1">#REF!</definedName>
    <definedName name="Z_A193EE0E_232D_11D3_8CE0_400000044310_.wvu.PrintArea" hidden="1">#REF!</definedName>
    <definedName name="Z_A193EE0F_232D_11D3_8CE0_400000044310_.wvu.PrintArea" hidden="1">#REF!</definedName>
    <definedName name="Z_A193EE10_232D_11D3_8CE0_400000044310_.wvu.Cols" hidden="1">#REF!,#REF!</definedName>
    <definedName name="Z_A193EE10_232D_11D3_8CE0_400000044310_.wvu.PrintArea" hidden="1">#REF!</definedName>
    <definedName name="Z_A193EE11_232D_11D3_8CE0_400000044310_.wvu.PrintArea" hidden="1">#REF!</definedName>
    <definedName name="Z_A193EE12_232D_11D3_8CE0_400000044310_.wvu.PrintArea" hidden="1">#REF!</definedName>
    <definedName name="Z_A193EE12_232D_11D3_8CE0_400000044310_.wvu.PrintTitles" hidden="1">#REF!</definedName>
    <definedName name="Z_A193EE13_232D_11D3_8CE0_400000044310_.wvu.PrintArea" hidden="1">#REF!</definedName>
    <definedName name="Z_A193EE13_232D_11D3_8CE0_400000044310_.wvu.PrintTitles" hidden="1">#REF!</definedName>
    <definedName name="Z_A193EE14_232D_11D3_8CE0_400000044310_.wvu.PrintArea" hidden="1">#REF!</definedName>
    <definedName name="Z_A193EE15_232D_11D3_8CE0_400000044310_.wvu.PrintArea" hidden="1">#REF!</definedName>
    <definedName name="Z_A193EE16_232D_11D3_8CE0_400000044310_.wvu.PrintArea" hidden="1">#REF!</definedName>
    <definedName name="Z_A193EE16_232D_11D3_8CE0_400000044310_.wvu.PrintTitles" hidden="1">#REF!</definedName>
    <definedName name="Z_A193EE17_232D_11D3_8CE0_400000044310_.wvu.PrintArea" hidden="1">#REF!</definedName>
    <definedName name="Z_A193EE17_232D_11D3_8CE0_400000044310_.wvu.PrintTitles" hidden="1">#REF!</definedName>
    <definedName name="Z_A193EE18_232D_11D3_8CE0_400000044310_.wvu.PrintArea" hidden="1">#REF!</definedName>
    <definedName name="Z_A193EE18_232D_11D3_8CE0_400000044310_.wvu.PrintTitles" hidden="1">#REF!</definedName>
    <definedName name="Z_A193EE19_232D_11D3_8CE0_400000044310_.wvu.PrintArea" hidden="1">#REF!</definedName>
    <definedName name="Z_A193EE19_232D_11D3_8CE0_400000044310_.wvu.PrintTitles" hidden="1">#REF!</definedName>
    <definedName name="Z_A193EE1A_232D_11D3_8CE0_400000044310_.wvu.PrintArea" hidden="1">#REF!</definedName>
    <definedName name="Z_A193EE1A_232D_11D3_8CE0_400000044310_.wvu.PrintTitles" hidden="1">#REF!</definedName>
    <definedName name="Z_A193EE1B_232D_11D3_8CE0_400000044310_.wvu.PrintArea" hidden="1">#REF!</definedName>
    <definedName name="Z_A193EE1B_232D_11D3_8CE0_400000044310_.wvu.PrintTitles" hidden="1">#REF!</definedName>
    <definedName name="Z_A193EE1C_232D_11D3_8CE0_400000044310_.wvu.PrintArea" hidden="1">#REF!</definedName>
    <definedName name="Z_A193EE1C_232D_11D3_8CE0_400000044310_.wvu.PrintTitles" hidden="1">#REF!</definedName>
    <definedName name="Z_A193EE1D_232D_11D3_8CE0_400000044310_.wvu.PrintArea" hidden="1">#REF!</definedName>
    <definedName name="Z_A193EE1D_232D_11D3_8CE0_400000044310_.wvu.PrintTitles" hidden="1">#REF!</definedName>
    <definedName name="Z_A193EE37_232D_11D3_8CE0_400000044310_.wvu.PrintArea" hidden="1">#REF!</definedName>
    <definedName name="Z_A193EE38_232D_11D3_8CE0_400000044310_.wvu.PrintArea" hidden="1">#REF!</definedName>
    <definedName name="Z_A193EE39_232D_11D3_8CE0_400000044310_.wvu.Cols" hidden="1">#REF!,#REF!</definedName>
    <definedName name="Z_A193EE39_232D_11D3_8CE0_400000044310_.wvu.PrintArea" hidden="1">#REF!</definedName>
    <definedName name="Z_A193EE3A_232D_11D3_8CE0_400000044310_.wvu.PrintArea" hidden="1">#REF!</definedName>
    <definedName name="Z_A193EE3B_232D_11D3_8CE0_400000044310_.wvu.PrintArea" hidden="1">#REF!</definedName>
    <definedName name="Z_A193EE3B_232D_11D3_8CE0_400000044310_.wvu.PrintTitles" hidden="1">#REF!</definedName>
    <definedName name="Z_A193EE3C_232D_11D3_8CE0_400000044310_.wvu.PrintArea" hidden="1">#REF!</definedName>
    <definedName name="Z_A193EE3C_232D_11D3_8CE0_400000044310_.wvu.PrintTitles" hidden="1">#REF!</definedName>
    <definedName name="Z_A193EE3D_232D_11D3_8CE0_400000044310_.wvu.PrintArea" hidden="1">#REF!</definedName>
    <definedName name="Z_A193EE3E_232D_11D3_8CE0_400000044310_.wvu.PrintArea" hidden="1">#REF!</definedName>
    <definedName name="Z_A193EE3F_232D_11D3_8CE0_400000044310_.wvu.PrintArea" hidden="1">#REF!</definedName>
    <definedName name="Z_A193EE3F_232D_11D3_8CE0_400000044310_.wvu.PrintTitles" hidden="1">#REF!</definedName>
    <definedName name="Z_A193EE40_232D_11D3_8CE0_400000044310_.wvu.PrintArea" hidden="1">#REF!</definedName>
    <definedName name="Z_A193EE40_232D_11D3_8CE0_400000044310_.wvu.PrintTitles" hidden="1">#REF!</definedName>
    <definedName name="Z_A193EE41_232D_11D3_8CE0_400000044310_.wvu.PrintArea" hidden="1">#REF!</definedName>
    <definedName name="Z_A193EE41_232D_11D3_8CE0_400000044310_.wvu.PrintTitles" hidden="1">#REF!</definedName>
    <definedName name="Z_A193EE42_232D_11D3_8CE0_400000044310_.wvu.PrintArea" hidden="1">#REF!</definedName>
    <definedName name="Z_A193EE42_232D_11D3_8CE0_400000044310_.wvu.PrintTitles" hidden="1">#REF!</definedName>
    <definedName name="Z_A193EE43_232D_11D3_8CE0_400000044310_.wvu.PrintArea" hidden="1">#REF!</definedName>
    <definedName name="Z_A193EE43_232D_11D3_8CE0_400000044310_.wvu.PrintTitles" hidden="1">#REF!</definedName>
    <definedName name="Z_A193EE44_232D_11D3_8CE0_400000044310_.wvu.PrintArea" hidden="1">#REF!</definedName>
    <definedName name="Z_A193EE44_232D_11D3_8CE0_400000044310_.wvu.PrintTitles" hidden="1">#REF!</definedName>
    <definedName name="Z_A193EE45_232D_11D3_8CE0_400000044310_.wvu.PrintArea" hidden="1">#REF!</definedName>
    <definedName name="Z_A193EE45_232D_11D3_8CE0_400000044310_.wvu.PrintTitles" hidden="1">#REF!</definedName>
    <definedName name="Z_A193EE46_232D_11D3_8CE0_400000044310_.wvu.PrintArea" hidden="1">#REF!</definedName>
    <definedName name="Z_A193EE46_232D_11D3_8CE0_400000044310_.wvu.PrintTitles" hidden="1">#REF!</definedName>
    <definedName name="Z_A193EE4B_232D_11D3_8CE0_400000044310_.wvu.PrintArea" hidden="1">#REF!</definedName>
    <definedName name="Z_A193EE4C_232D_11D3_8CE0_400000044310_.wvu.PrintArea" hidden="1">#REF!</definedName>
    <definedName name="Z_A193EE4D_232D_11D3_8CE0_400000044310_.wvu.Cols" hidden="1">#REF!,#REF!</definedName>
    <definedName name="Z_A193EE4D_232D_11D3_8CE0_400000044310_.wvu.PrintArea" hidden="1">#REF!</definedName>
    <definedName name="Z_A193EE4E_232D_11D3_8CE0_400000044310_.wvu.PrintArea" hidden="1">#REF!</definedName>
    <definedName name="Z_A193EE4F_232D_11D3_8CE0_400000044310_.wvu.PrintArea" hidden="1">#REF!</definedName>
    <definedName name="Z_A193EE4F_232D_11D3_8CE0_400000044310_.wvu.PrintTitles" hidden="1">#REF!</definedName>
    <definedName name="Z_A193EE50_232D_11D3_8CE0_400000044310_.wvu.PrintArea" hidden="1">#REF!</definedName>
    <definedName name="Z_A193EE50_232D_11D3_8CE0_400000044310_.wvu.PrintTitles" hidden="1">#REF!</definedName>
    <definedName name="Z_A193EE51_232D_11D3_8CE0_400000044310_.wvu.PrintArea" hidden="1">#REF!</definedName>
    <definedName name="Z_A193EE52_232D_11D3_8CE0_400000044310_.wvu.PrintArea" hidden="1">#REF!</definedName>
    <definedName name="Z_A193EE53_232D_11D3_8CE0_400000044310_.wvu.PrintArea" hidden="1">#REF!</definedName>
    <definedName name="Z_A193EE53_232D_11D3_8CE0_400000044310_.wvu.PrintTitles" hidden="1">#REF!</definedName>
    <definedName name="Z_A193EE54_232D_11D3_8CE0_400000044310_.wvu.PrintArea" hidden="1">#REF!</definedName>
    <definedName name="Z_A193EE54_232D_11D3_8CE0_400000044310_.wvu.PrintTitles" hidden="1">#REF!</definedName>
    <definedName name="Z_A193EE55_232D_11D3_8CE0_400000044310_.wvu.PrintArea" hidden="1">#REF!</definedName>
    <definedName name="Z_A193EE55_232D_11D3_8CE0_400000044310_.wvu.PrintTitles" hidden="1">#REF!</definedName>
    <definedName name="Z_A193EE56_232D_11D3_8CE0_400000044310_.wvu.PrintArea" hidden="1">#REF!</definedName>
    <definedName name="Z_A193EE56_232D_11D3_8CE0_400000044310_.wvu.PrintTitles" hidden="1">#REF!</definedName>
    <definedName name="Z_A193EE57_232D_11D3_8CE0_400000044310_.wvu.PrintArea" hidden="1">#REF!</definedName>
    <definedName name="Z_A193EE57_232D_11D3_8CE0_400000044310_.wvu.PrintTitles" hidden="1">#REF!</definedName>
    <definedName name="Z_A193EE58_232D_11D3_8CE0_400000044310_.wvu.PrintArea" hidden="1">#REF!</definedName>
    <definedName name="Z_A193EE58_232D_11D3_8CE0_400000044310_.wvu.PrintTitles" hidden="1">#REF!</definedName>
    <definedName name="Z_A193EE59_232D_11D3_8CE0_400000044310_.wvu.PrintArea" hidden="1">#REF!</definedName>
    <definedName name="Z_A193EE59_232D_11D3_8CE0_400000044310_.wvu.PrintTitles" hidden="1">#REF!</definedName>
    <definedName name="Z_A193EE5A_232D_11D3_8CE0_400000044310_.wvu.PrintArea" hidden="1">#REF!</definedName>
    <definedName name="Z_A193EE5A_232D_11D3_8CE0_400000044310_.wvu.PrintTitles" hidden="1">#REF!</definedName>
    <definedName name="Z_AA3FD3DA_B9F0_11D2_8CF8_400000050312_.wvu.PrintArea" hidden="1">#REF!</definedName>
    <definedName name="Z_AA3FD3DB_B9F0_11D2_8CF8_400000050312_.wvu.PrintArea" hidden="1">#REF!</definedName>
    <definedName name="Z_AA3FD3DC_B9F0_11D2_8CF8_400000050312_.wvu.PrintArea" hidden="1">#REF!</definedName>
    <definedName name="Z_AA3FD3DD_B9F0_11D2_8CF8_400000050312_.wvu.Cols" hidden="1">#REF!,#REF!</definedName>
    <definedName name="Z_AA3FD3DD_B9F0_11D2_8CF8_400000050312_.wvu.PrintArea" hidden="1">#REF!</definedName>
    <definedName name="Z_AA3FD3DE_B9F0_11D2_8CF8_400000050312_.wvu.PrintArea" hidden="1">#REF!</definedName>
    <definedName name="Z_AA3FD3DE_B9F0_11D2_8CF8_400000050312_.wvu.PrintTitles" hidden="1">#REF!</definedName>
    <definedName name="Z_AA3FD3DF_B9F0_11D2_8CF8_400000050312_.wvu.PrintArea" hidden="1">#REF!</definedName>
    <definedName name="Z_AA3FD3DF_B9F0_11D2_8CF8_400000050312_.wvu.PrintTitles" hidden="1">#REF!</definedName>
    <definedName name="Z_AA3FD3E0_B9F0_11D2_8CF8_400000050312_.wvu.PrintArea" hidden="1">#REF!</definedName>
    <definedName name="Z_AA3FD3E1_B9F0_11D2_8CF8_400000050312_.wvu.PrintArea" hidden="1">#REF!</definedName>
    <definedName name="Z_AA3FD3E2_B9F0_11D2_8CF8_400000050312_.wvu.PrintArea" hidden="1">#REF!</definedName>
    <definedName name="Z_AA3FD3E2_B9F0_11D2_8CF8_400000050312_.wvu.PrintTitles" hidden="1">#REF!</definedName>
    <definedName name="Z_AA3FD3E3_B9F0_11D2_8CF8_400000050312_.wvu.PrintArea" hidden="1">#REF!</definedName>
    <definedName name="Z_AA3FD3E3_B9F0_11D2_8CF8_400000050312_.wvu.PrintTitles" hidden="1">#REF!</definedName>
    <definedName name="Z_AA3FD3E4_B9F0_11D2_8CF8_400000050312_.wvu.PrintArea" hidden="1">#REF!</definedName>
    <definedName name="Z_AA3FD3E4_B9F0_11D2_8CF8_400000050312_.wvu.PrintTitles" hidden="1">#REF!</definedName>
    <definedName name="Z_AA3FD3E5_B9F0_11D2_8CF8_400000050312_.wvu.PrintArea" hidden="1">#REF!</definedName>
    <definedName name="Z_AA3FD3E5_B9F0_11D2_8CF8_400000050312_.wvu.PrintTitles" hidden="1">#REF!</definedName>
    <definedName name="Z_AA3FD3E6_B9F0_11D2_8CF8_400000050312_.wvu.PrintArea" hidden="1">#REF!</definedName>
    <definedName name="Z_AA3FD3E6_B9F0_11D2_8CF8_400000050312_.wvu.PrintTitles" hidden="1">#REF!</definedName>
    <definedName name="Z_AA3FD3E7_B9F0_11D2_8CF8_400000050312_.wvu.PrintArea" hidden="1">#REF!</definedName>
    <definedName name="Z_AA3FD3E7_B9F0_11D2_8CF8_400000050312_.wvu.PrintTitles" hidden="1">#REF!</definedName>
    <definedName name="Z_AA3FD3E8_B9F0_11D2_8CF8_400000050312_.wvu.PrintArea" hidden="1">#REF!</definedName>
    <definedName name="Z_AA3FD3E8_B9F0_11D2_8CF8_400000050312_.wvu.PrintTitles" hidden="1">#REF!</definedName>
    <definedName name="Z_AA3FD3E9_B9F0_11D2_8CF8_400000050312_.wvu.PrintArea" hidden="1">#REF!</definedName>
    <definedName name="Z_AA3FD3E9_B9F0_11D2_8CF8_400000050312_.wvu.PrintTitles" hidden="1">#REF!</definedName>
    <definedName name="Z_ABF11F8B_A81B_11D3_8D29_400000044310_.wvu.PrintArea" hidden="1">#REF!</definedName>
    <definedName name="Z_ABF11F8C_A81B_11D3_8D29_400000044310_.wvu.PrintArea" hidden="1">#REF!</definedName>
    <definedName name="Z_ABF11F8D_A81B_11D3_8D29_400000044310_.wvu.Cols" hidden="1">#REF!,#REF!</definedName>
    <definedName name="Z_ABF11F8D_A81B_11D3_8D29_400000044310_.wvu.PrintArea" hidden="1">#REF!</definedName>
    <definedName name="Z_ABF11F8E_A81B_11D3_8D29_400000044310_.wvu.PrintArea" hidden="1">#REF!</definedName>
    <definedName name="Z_ABF11F8F_A81B_11D3_8D29_400000044310_.wvu.PrintArea" hidden="1">#REF!</definedName>
    <definedName name="Z_ABF11F8F_A81B_11D3_8D29_400000044310_.wvu.PrintTitles" hidden="1">#REF!</definedName>
    <definedName name="Z_ABF11F90_A81B_11D3_8D29_400000044310_.wvu.PrintArea" hidden="1">#REF!</definedName>
    <definedName name="Z_ABF11F90_A81B_11D3_8D29_400000044310_.wvu.PrintTitles" hidden="1">#REF!</definedName>
    <definedName name="Z_ABF11F91_A81B_11D3_8D29_400000044310_.wvu.PrintArea" hidden="1">#REF!</definedName>
    <definedName name="Z_ABF11F92_A81B_11D3_8D29_400000044310_.wvu.PrintArea" hidden="1">#REF!</definedName>
    <definedName name="Z_ABF11F93_A81B_11D3_8D29_400000044310_.wvu.PrintArea" hidden="1">#REF!</definedName>
    <definedName name="Z_ABF11F93_A81B_11D3_8D29_400000044310_.wvu.PrintTitles" hidden="1">#REF!</definedName>
    <definedName name="Z_ABF11F94_A81B_11D3_8D29_400000044310_.wvu.PrintArea" hidden="1">#REF!</definedName>
    <definedName name="Z_ABF11F94_A81B_11D3_8D29_400000044310_.wvu.PrintTitles" hidden="1">#REF!</definedName>
    <definedName name="Z_ABF11F95_A81B_11D3_8D29_400000044310_.wvu.PrintArea" hidden="1">#REF!</definedName>
    <definedName name="Z_ABF11F95_A81B_11D3_8D29_400000044310_.wvu.PrintTitles" hidden="1">#REF!</definedName>
    <definedName name="Z_ABF11F96_A81B_11D3_8D29_400000044310_.wvu.PrintArea" hidden="1">#REF!</definedName>
    <definedName name="Z_ABF11F96_A81B_11D3_8D29_400000044310_.wvu.PrintTitles" hidden="1">#REF!</definedName>
    <definedName name="Z_ABF11F97_A81B_11D3_8D29_400000044310_.wvu.PrintArea" hidden="1">#REF!</definedName>
    <definedName name="Z_ABF11F97_A81B_11D3_8D29_400000044310_.wvu.PrintTitles" hidden="1">#REF!</definedName>
    <definedName name="Z_ABF11F98_A81B_11D3_8D29_400000044310_.wvu.PrintArea" hidden="1">#REF!</definedName>
    <definedName name="Z_ABF11F98_A81B_11D3_8D29_400000044310_.wvu.PrintTitles" hidden="1">#REF!</definedName>
    <definedName name="Z_ABF11F99_A81B_11D3_8D29_400000044310_.wvu.PrintArea" hidden="1">#REF!</definedName>
    <definedName name="Z_ABF11F99_A81B_11D3_8D29_400000044310_.wvu.PrintTitles" hidden="1">#REF!</definedName>
    <definedName name="Z_ABF11F9A_A81B_11D3_8D29_400000044310_.wvu.PrintArea" hidden="1">#REF!</definedName>
    <definedName name="Z_ABF11F9A_A81B_11D3_8D29_400000044310_.wvu.PrintTitles" hidden="1">#REF!</definedName>
    <definedName name="Z_AF4CA403_2408_11D3_8CE0_400000044310_.wvu.PrintArea" hidden="1">#REF!</definedName>
    <definedName name="Z_AF4CA404_2408_11D3_8CE0_400000044310_.wvu.PrintArea" hidden="1">#REF!</definedName>
    <definedName name="Z_AF4CA405_2408_11D3_8CE0_400000044310_.wvu.Cols" hidden="1">#REF!,#REF!</definedName>
    <definedName name="Z_AF4CA405_2408_11D3_8CE0_400000044310_.wvu.PrintArea" hidden="1">#REF!</definedName>
    <definedName name="Z_AF4CA406_2408_11D3_8CE0_400000044310_.wvu.PrintArea" hidden="1">#REF!</definedName>
    <definedName name="Z_AF4CA407_2408_11D3_8CE0_400000044310_.wvu.PrintArea" hidden="1">#REF!</definedName>
    <definedName name="Z_AF4CA407_2408_11D3_8CE0_400000044310_.wvu.PrintTitles" hidden="1">#REF!</definedName>
    <definedName name="Z_AF4CA408_2408_11D3_8CE0_400000044310_.wvu.PrintArea" hidden="1">#REF!</definedName>
    <definedName name="Z_AF4CA408_2408_11D3_8CE0_400000044310_.wvu.PrintTitles" hidden="1">#REF!</definedName>
    <definedName name="Z_AF4CA409_2408_11D3_8CE0_400000044310_.wvu.PrintArea" hidden="1">#REF!</definedName>
    <definedName name="Z_AF4CA40A_2408_11D3_8CE0_400000044310_.wvu.PrintArea" hidden="1">#REF!</definedName>
    <definedName name="Z_AF4CA40B_2408_11D3_8CE0_400000044310_.wvu.PrintArea" hidden="1">#REF!</definedName>
    <definedName name="Z_AF4CA40B_2408_11D3_8CE0_400000044310_.wvu.PrintTitles" hidden="1">#REF!</definedName>
    <definedName name="Z_AF4CA40C_2408_11D3_8CE0_400000044310_.wvu.PrintArea" hidden="1">#REF!</definedName>
    <definedName name="Z_AF4CA40C_2408_11D3_8CE0_400000044310_.wvu.PrintTitles" hidden="1">#REF!</definedName>
    <definedName name="Z_AF4CA40D_2408_11D3_8CE0_400000044310_.wvu.PrintArea" hidden="1">#REF!</definedName>
    <definedName name="Z_AF4CA40D_2408_11D3_8CE0_400000044310_.wvu.PrintTitles" hidden="1">#REF!</definedName>
    <definedName name="Z_AF4CA40E_2408_11D3_8CE0_400000044310_.wvu.PrintArea" hidden="1">#REF!</definedName>
    <definedName name="Z_AF4CA40E_2408_11D3_8CE0_400000044310_.wvu.PrintTitles" hidden="1">#REF!</definedName>
    <definedName name="Z_AF4CA40F_2408_11D3_8CE0_400000044310_.wvu.PrintArea" hidden="1">#REF!</definedName>
    <definedName name="Z_AF4CA40F_2408_11D3_8CE0_400000044310_.wvu.PrintTitles" hidden="1">#REF!</definedName>
    <definedName name="Z_AF4CA410_2408_11D3_8CE0_400000044310_.wvu.PrintArea" hidden="1">#REF!</definedName>
    <definedName name="Z_AF4CA410_2408_11D3_8CE0_400000044310_.wvu.PrintTitles" hidden="1">#REF!</definedName>
    <definedName name="Z_AF4CA411_2408_11D3_8CE0_400000044310_.wvu.PrintArea" hidden="1">#REF!</definedName>
    <definedName name="Z_AF4CA411_2408_11D3_8CE0_400000044310_.wvu.PrintTitles" hidden="1">#REF!</definedName>
    <definedName name="Z_AF4CA412_2408_11D3_8CE0_400000044310_.wvu.PrintArea" hidden="1">#REF!</definedName>
    <definedName name="Z_AF4CA412_2408_11D3_8CE0_400000044310_.wvu.PrintTitles" hidden="1">#REF!</definedName>
    <definedName name="Z_B0B3D199_F0E9_11D2_8CE0_400000044310_.wvu.PrintArea" hidden="1">#REF!</definedName>
    <definedName name="Z_B0B3D19A_F0E9_11D2_8CE0_400000044310_.wvu.PrintArea" hidden="1">#REF!</definedName>
    <definedName name="Z_B0B3D19B_F0E9_11D2_8CE0_400000044310_.wvu.Cols" hidden="1">#REF!,#REF!</definedName>
    <definedName name="Z_B0B3D19B_F0E9_11D2_8CE0_400000044310_.wvu.PrintArea" hidden="1">#REF!</definedName>
    <definedName name="Z_B0B3D19C_F0E9_11D2_8CE0_400000044310_.wvu.PrintArea" hidden="1">#REF!</definedName>
    <definedName name="Z_B0B3D19D_F0E9_11D2_8CE0_400000044310_.wvu.PrintArea" hidden="1">#REF!</definedName>
    <definedName name="Z_B0B3D19D_F0E9_11D2_8CE0_400000044310_.wvu.PrintTitles" hidden="1">#REF!</definedName>
    <definedName name="Z_B0B3D19E_F0E9_11D2_8CE0_400000044310_.wvu.PrintArea" hidden="1">#REF!</definedName>
    <definedName name="Z_B0B3D19E_F0E9_11D2_8CE0_400000044310_.wvu.PrintTitles" hidden="1">#REF!</definedName>
    <definedName name="Z_B0B3D19F_F0E9_11D2_8CE0_400000044310_.wvu.PrintArea" hidden="1">#REF!</definedName>
    <definedName name="Z_B0B3D1A0_F0E9_11D2_8CE0_400000044310_.wvu.PrintArea" hidden="1">#REF!</definedName>
    <definedName name="Z_B0B3D1A1_F0E9_11D2_8CE0_400000044310_.wvu.PrintArea" hidden="1">#REF!</definedName>
    <definedName name="Z_B0B3D1A1_F0E9_11D2_8CE0_400000044310_.wvu.PrintTitles" hidden="1">#REF!</definedName>
    <definedName name="Z_B0B3D1A2_F0E9_11D2_8CE0_400000044310_.wvu.PrintArea" hidden="1">#REF!</definedName>
    <definedName name="Z_B0B3D1A2_F0E9_11D2_8CE0_400000044310_.wvu.PrintTitles" hidden="1">#REF!</definedName>
    <definedName name="Z_B0B3D1A3_F0E9_11D2_8CE0_400000044310_.wvu.PrintArea" hidden="1">#REF!</definedName>
    <definedName name="Z_B0B3D1A3_F0E9_11D2_8CE0_400000044310_.wvu.PrintTitles" hidden="1">#REF!</definedName>
    <definedName name="Z_B0B3D1A4_F0E9_11D2_8CE0_400000044310_.wvu.PrintArea" hidden="1">#REF!</definedName>
    <definedName name="Z_B0B3D1A4_F0E9_11D2_8CE0_400000044310_.wvu.PrintTitles" hidden="1">#REF!</definedName>
    <definedName name="Z_B0B3D1A5_F0E9_11D2_8CE0_400000044310_.wvu.PrintArea" hidden="1">#REF!</definedName>
    <definedName name="Z_B0B3D1A5_F0E9_11D2_8CE0_400000044310_.wvu.PrintTitles" hidden="1">#REF!</definedName>
    <definedName name="Z_B0B3D1A6_F0E9_11D2_8CE0_400000044310_.wvu.PrintArea" hidden="1">#REF!</definedName>
    <definedName name="Z_B0B3D1A6_F0E9_11D2_8CE0_400000044310_.wvu.PrintTitles" hidden="1">#REF!</definedName>
    <definedName name="Z_B0B3D1A7_F0E9_11D2_8CE0_400000044310_.wvu.PrintArea" hidden="1">#REF!</definedName>
    <definedName name="Z_B0B3D1A7_F0E9_11D2_8CE0_400000044310_.wvu.PrintTitles" hidden="1">#REF!</definedName>
    <definedName name="Z_B0B3D1A8_F0E9_11D2_8CE0_400000044310_.wvu.PrintArea" hidden="1">#REF!</definedName>
    <definedName name="Z_B0B3D1A8_F0E9_11D2_8CE0_400000044310_.wvu.PrintTitles" hidden="1">#REF!</definedName>
    <definedName name="Z_B0B3D1C5_F0E9_11D2_8CE0_400000044310_.wvu.PrintArea" hidden="1">#REF!</definedName>
    <definedName name="Z_B0B3D1C6_F0E9_11D2_8CE0_400000044310_.wvu.PrintArea" hidden="1">#REF!</definedName>
    <definedName name="Z_B0B3D1C7_F0E9_11D2_8CE0_400000044310_.wvu.Cols" hidden="1">#REF!,#REF!</definedName>
    <definedName name="Z_B0B3D1C7_F0E9_11D2_8CE0_400000044310_.wvu.PrintArea" hidden="1">#REF!</definedName>
    <definedName name="Z_B0B3D1C8_F0E9_11D2_8CE0_400000044310_.wvu.PrintArea" hidden="1">#REF!</definedName>
    <definedName name="Z_B0B3D1C9_F0E9_11D2_8CE0_400000044310_.wvu.PrintArea" hidden="1">#REF!</definedName>
    <definedName name="Z_B0B3D1C9_F0E9_11D2_8CE0_400000044310_.wvu.PrintTitles" hidden="1">#REF!</definedName>
    <definedName name="Z_B0B3D1CA_F0E9_11D2_8CE0_400000044310_.wvu.PrintArea" hidden="1">#REF!</definedName>
    <definedName name="Z_B0B3D1CA_F0E9_11D2_8CE0_400000044310_.wvu.PrintTitles" hidden="1">#REF!</definedName>
    <definedName name="Z_B0B3D1CB_F0E9_11D2_8CE0_400000044310_.wvu.PrintArea" hidden="1">#REF!</definedName>
    <definedName name="Z_B0B3D1CC_F0E9_11D2_8CE0_400000044310_.wvu.PrintArea" hidden="1">#REF!</definedName>
    <definedName name="Z_B0B3D1CD_F0E9_11D2_8CE0_400000044310_.wvu.PrintArea" hidden="1">#REF!</definedName>
    <definedName name="Z_B0B3D1CD_F0E9_11D2_8CE0_400000044310_.wvu.PrintTitles" hidden="1">#REF!</definedName>
    <definedName name="Z_B0B3D1CE_F0E9_11D2_8CE0_400000044310_.wvu.PrintArea" hidden="1">#REF!</definedName>
    <definedName name="Z_B0B3D1CE_F0E9_11D2_8CE0_400000044310_.wvu.PrintTitles" hidden="1">#REF!</definedName>
    <definedName name="Z_B0B3D1CF_F0E9_11D2_8CE0_400000044310_.wvu.PrintArea" hidden="1">#REF!</definedName>
    <definedName name="Z_B0B3D1CF_F0E9_11D2_8CE0_400000044310_.wvu.PrintTitles" hidden="1">#REF!</definedName>
    <definedName name="Z_B0B3D1D0_F0E9_11D2_8CE0_400000044310_.wvu.PrintArea" hidden="1">#REF!</definedName>
    <definedName name="Z_B0B3D1D0_F0E9_11D2_8CE0_400000044310_.wvu.PrintTitles" hidden="1">#REF!</definedName>
    <definedName name="Z_B0B3D1D1_F0E9_11D2_8CE0_400000044310_.wvu.PrintArea" hidden="1">#REF!</definedName>
    <definedName name="Z_B0B3D1D1_F0E9_11D2_8CE0_400000044310_.wvu.PrintTitles" hidden="1">#REF!</definedName>
    <definedName name="Z_B0B3D1D2_F0E9_11D2_8CE0_400000044310_.wvu.PrintArea" hidden="1">#REF!</definedName>
    <definedName name="Z_B0B3D1D2_F0E9_11D2_8CE0_400000044310_.wvu.PrintTitles" hidden="1">#REF!</definedName>
    <definedName name="Z_B0B3D1D3_F0E9_11D2_8CE0_400000044310_.wvu.PrintArea" hidden="1">#REF!</definedName>
    <definedName name="Z_B0B3D1D3_F0E9_11D2_8CE0_400000044310_.wvu.PrintTitles" hidden="1">#REF!</definedName>
    <definedName name="Z_B0B3D1D4_F0E9_11D2_8CE0_400000044310_.wvu.PrintArea" hidden="1">#REF!</definedName>
    <definedName name="Z_B0B3D1D4_F0E9_11D2_8CE0_400000044310_.wvu.PrintTitles" hidden="1">#REF!</definedName>
    <definedName name="Z_B8E1DA68_AF79_4A54_B3B4_C523D4B029E7_.wvu.Cols" hidden="1">#REF!</definedName>
    <definedName name="Z_BAA3C61C_BECE_11D2_8835_400000044310_.wvu.PrintArea" hidden="1">#REF!</definedName>
    <definedName name="Z_BAA3C61D_BECE_11D2_8835_400000044310_.wvu.PrintArea" hidden="1">#REF!</definedName>
    <definedName name="Z_BAA3C61E_BECE_11D2_8835_400000044310_.wvu.PrintArea" hidden="1">#REF!</definedName>
    <definedName name="Z_BAA3C61F_BECE_11D2_8835_400000044310_.wvu.Cols" hidden="1">#REF!,#REF!</definedName>
    <definedName name="Z_BAA3C61F_BECE_11D2_8835_400000044310_.wvu.PrintArea" hidden="1">#REF!</definedName>
    <definedName name="Z_BAA3C620_BECE_11D2_8835_400000044310_.wvu.PrintArea" hidden="1">#REF!</definedName>
    <definedName name="Z_BAA3C620_BECE_11D2_8835_400000044310_.wvu.PrintTitles" hidden="1">#REF!</definedName>
    <definedName name="Z_BAA3C621_BECE_11D2_8835_400000044310_.wvu.PrintArea" hidden="1">#REF!</definedName>
    <definedName name="Z_BAA3C621_BECE_11D2_8835_400000044310_.wvu.PrintTitles" hidden="1">#REF!</definedName>
    <definedName name="Z_BAA3C622_BECE_11D2_8835_400000044310_.wvu.PrintArea" hidden="1">#REF!</definedName>
    <definedName name="Z_BAA3C623_BECE_11D2_8835_400000044310_.wvu.PrintArea" hidden="1">#REF!</definedName>
    <definedName name="Z_BAA3C624_BECE_11D2_8835_400000044310_.wvu.PrintArea" hidden="1">#REF!</definedName>
    <definedName name="Z_BAA3C624_BECE_11D2_8835_400000044310_.wvu.PrintTitles" hidden="1">#REF!</definedName>
    <definedName name="Z_BAA3C625_BECE_11D2_8835_400000044310_.wvu.PrintArea" hidden="1">#REF!</definedName>
    <definedName name="Z_BAA3C625_BECE_11D2_8835_400000044310_.wvu.PrintTitles" hidden="1">#REF!</definedName>
    <definedName name="Z_BAA3C626_BECE_11D2_8835_400000044310_.wvu.PrintArea" hidden="1">#REF!</definedName>
    <definedName name="Z_BAA3C626_BECE_11D2_8835_400000044310_.wvu.PrintTitles" hidden="1">#REF!</definedName>
    <definedName name="Z_BAA3C627_BECE_11D2_8835_400000044310_.wvu.PrintArea" hidden="1">#REF!</definedName>
    <definedName name="Z_BAA3C627_BECE_11D2_8835_400000044310_.wvu.PrintTitles" hidden="1">#REF!</definedName>
    <definedName name="Z_BAA3C628_BECE_11D2_8835_400000044310_.wvu.PrintArea" hidden="1">#REF!</definedName>
    <definedName name="Z_BAA3C628_BECE_11D2_8835_400000044310_.wvu.PrintTitles" hidden="1">#REF!</definedName>
    <definedName name="Z_BAA3C629_BECE_11D2_8835_400000044310_.wvu.PrintArea" hidden="1">#REF!</definedName>
    <definedName name="Z_BAA3C629_BECE_11D2_8835_400000044310_.wvu.PrintTitles" hidden="1">#REF!</definedName>
    <definedName name="Z_BAA3C62A_BECE_11D2_8835_400000044310_.wvu.PrintArea" hidden="1">#REF!</definedName>
    <definedName name="Z_BAA3C62A_BECE_11D2_8835_400000044310_.wvu.PrintTitles" hidden="1">#REF!</definedName>
    <definedName name="Z_BAA3C62B_BECE_11D2_8835_400000044310_.wvu.PrintArea" hidden="1">#REF!</definedName>
    <definedName name="Z_BAA3C62B_BECE_11D2_8835_400000044310_.wvu.PrintTitles" hidden="1">#REF!</definedName>
    <definedName name="Z_BBA7D8A4_7C3B_11D3_8D28_400000044310_.wvu.PrintArea" hidden="1">#REF!</definedName>
    <definedName name="Z_BBA7D8A5_7C3B_11D3_8D28_400000044310_.wvu.PrintArea" hidden="1">#REF!</definedName>
    <definedName name="Z_BBA7D8A6_7C3B_11D3_8D28_400000044310_.wvu.Cols" hidden="1">#REF!,#REF!</definedName>
    <definedName name="Z_BBA7D8A6_7C3B_11D3_8D28_400000044310_.wvu.PrintArea" hidden="1">#REF!</definedName>
    <definedName name="Z_BBA7D8A7_7C3B_11D3_8D28_400000044310_.wvu.PrintArea" hidden="1">#REF!</definedName>
    <definedName name="Z_BBA7D8A8_7C3B_11D3_8D28_400000044310_.wvu.PrintArea" hidden="1">#REF!</definedName>
    <definedName name="Z_BBA7D8A8_7C3B_11D3_8D28_400000044310_.wvu.PrintTitles" hidden="1">#REF!</definedName>
    <definedName name="Z_BBA7D8A9_7C3B_11D3_8D28_400000044310_.wvu.PrintArea" hidden="1">#REF!</definedName>
    <definedName name="Z_BBA7D8A9_7C3B_11D3_8D28_400000044310_.wvu.PrintTitles" hidden="1">#REF!</definedName>
    <definedName name="Z_BBA7D8AA_7C3B_11D3_8D28_400000044310_.wvu.PrintArea" hidden="1">#REF!</definedName>
    <definedName name="Z_BBA7D8AB_7C3B_11D3_8D28_400000044310_.wvu.PrintArea" hidden="1">#REF!</definedName>
    <definedName name="Z_BBA7D8AC_7C3B_11D3_8D28_400000044310_.wvu.PrintArea" hidden="1">#REF!</definedName>
    <definedName name="Z_BBA7D8AC_7C3B_11D3_8D28_400000044310_.wvu.PrintTitles" hidden="1">#REF!</definedName>
    <definedName name="Z_BBA7D8AD_7C3B_11D3_8D28_400000044310_.wvu.PrintArea" hidden="1">#REF!</definedName>
    <definedName name="Z_BBA7D8AD_7C3B_11D3_8D28_400000044310_.wvu.PrintTitles" hidden="1">#REF!</definedName>
    <definedName name="Z_BBA7D8AE_7C3B_11D3_8D28_400000044310_.wvu.PrintArea" hidden="1">#REF!</definedName>
    <definedName name="Z_BBA7D8AE_7C3B_11D3_8D28_400000044310_.wvu.PrintTitles" hidden="1">#REF!</definedName>
    <definedName name="Z_BBA7D8AF_7C3B_11D3_8D28_400000044310_.wvu.PrintArea" hidden="1">#REF!</definedName>
    <definedName name="Z_BBA7D8AF_7C3B_11D3_8D28_400000044310_.wvu.PrintTitles" hidden="1">#REF!</definedName>
    <definedName name="Z_BBA7D8B0_7C3B_11D3_8D28_400000044310_.wvu.PrintArea" hidden="1">#REF!</definedName>
    <definedName name="Z_BBA7D8B0_7C3B_11D3_8D28_400000044310_.wvu.PrintTitles" hidden="1">#REF!</definedName>
    <definedName name="Z_BBA7D8B1_7C3B_11D3_8D28_400000044310_.wvu.PrintArea" hidden="1">#REF!</definedName>
    <definedName name="Z_BBA7D8B1_7C3B_11D3_8D28_400000044310_.wvu.PrintTitles" hidden="1">#REF!</definedName>
    <definedName name="Z_BBA7D8B2_7C3B_11D3_8D28_400000044310_.wvu.PrintArea" hidden="1">#REF!</definedName>
    <definedName name="Z_BBA7D8B2_7C3B_11D3_8D28_400000044310_.wvu.PrintTitles" hidden="1">#REF!</definedName>
    <definedName name="Z_BBA7D8B3_7C3B_11D3_8D28_400000044310_.wvu.PrintArea" hidden="1">#REF!</definedName>
    <definedName name="Z_BBA7D8B3_7C3B_11D3_8D28_400000044310_.wvu.PrintTitles" hidden="1">#REF!</definedName>
    <definedName name="Z_BC6C85E9_DBB7_11D2_8835_400000044310_.wvu.PrintArea" hidden="1">#REF!</definedName>
    <definedName name="Z_BC6C85EA_DBB7_11D2_8835_400000044310_.wvu.PrintArea" hidden="1">#REF!</definedName>
    <definedName name="Z_BC6C85EB_DBB7_11D2_8835_400000044310_.wvu.Cols" hidden="1">#REF!,#REF!</definedName>
    <definedName name="Z_BC6C85EB_DBB7_11D2_8835_400000044310_.wvu.PrintArea" hidden="1">#REF!</definedName>
    <definedName name="Z_BC6C85EC_DBB7_11D2_8835_400000044310_.wvu.PrintArea" hidden="1">#REF!</definedName>
    <definedName name="Z_BC6C85ED_DBB7_11D2_8835_400000044310_.wvu.PrintArea" hidden="1">#REF!</definedName>
    <definedName name="Z_BC6C85ED_DBB7_11D2_8835_400000044310_.wvu.PrintTitles" hidden="1">#REF!</definedName>
    <definedName name="Z_BC6C85EE_DBB7_11D2_8835_400000044310_.wvu.PrintArea" hidden="1">#REF!</definedName>
    <definedName name="Z_BC6C85EE_DBB7_11D2_8835_400000044310_.wvu.PrintTitles" hidden="1">#REF!</definedName>
    <definedName name="Z_BC6C85EF_DBB7_11D2_8835_400000044310_.wvu.PrintArea" hidden="1">#REF!</definedName>
    <definedName name="Z_BC6C85F0_DBB7_11D2_8835_400000044310_.wvu.PrintArea" hidden="1">#REF!</definedName>
    <definedName name="Z_BC6C85F1_DBB7_11D2_8835_400000044310_.wvu.PrintArea" hidden="1">#REF!</definedName>
    <definedName name="Z_BC6C85F1_DBB7_11D2_8835_400000044310_.wvu.PrintTitles" hidden="1">#REF!</definedName>
    <definedName name="Z_BC6C85F2_DBB7_11D2_8835_400000044310_.wvu.PrintArea" hidden="1">#REF!</definedName>
    <definedName name="Z_BC6C85F2_DBB7_11D2_8835_400000044310_.wvu.PrintTitles" hidden="1">#REF!</definedName>
    <definedName name="Z_BC6C85F3_DBB7_11D2_8835_400000044310_.wvu.PrintArea" hidden="1">#REF!</definedName>
    <definedName name="Z_BC6C85F3_DBB7_11D2_8835_400000044310_.wvu.PrintTitles" hidden="1">#REF!</definedName>
    <definedName name="Z_BC6C85F4_DBB7_11D2_8835_400000044310_.wvu.PrintArea" hidden="1">#REF!</definedName>
    <definedName name="Z_BC6C85F4_DBB7_11D2_8835_400000044310_.wvu.PrintTitles" hidden="1">#REF!</definedName>
    <definedName name="Z_BC6C85F5_DBB7_11D2_8835_400000044310_.wvu.PrintArea" hidden="1">#REF!</definedName>
    <definedName name="Z_BC6C85F5_DBB7_11D2_8835_400000044310_.wvu.PrintTitles" hidden="1">#REF!</definedName>
    <definedName name="Z_BC6C85F6_DBB7_11D2_8835_400000044310_.wvu.PrintArea" hidden="1">#REF!</definedName>
    <definedName name="Z_BC6C85F6_DBB7_11D2_8835_400000044310_.wvu.PrintTitles" hidden="1">#REF!</definedName>
    <definedName name="Z_BC6C85F7_DBB7_11D2_8835_400000044310_.wvu.PrintArea" hidden="1">#REF!</definedName>
    <definedName name="Z_BC6C85F7_DBB7_11D2_8835_400000044310_.wvu.PrintTitles" hidden="1">#REF!</definedName>
    <definedName name="Z_BC6C85F8_DBB7_11D2_8835_400000044310_.wvu.PrintArea" hidden="1">#REF!</definedName>
    <definedName name="Z_BC6C85F8_DBB7_11D2_8835_400000044310_.wvu.PrintTitles" hidden="1">#REF!</definedName>
    <definedName name="Z_BC6C865A_DBB7_11D2_8835_400000044310_.wvu.PrintArea" hidden="1">#REF!</definedName>
    <definedName name="Z_BC6C865B_DBB7_11D2_8835_400000044310_.wvu.PrintArea" hidden="1">#REF!</definedName>
    <definedName name="Z_BC6C865C_DBB7_11D2_8835_400000044310_.wvu.Cols" hidden="1">#REF!,#REF!</definedName>
    <definedName name="Z_BC6C865C_DBB7_11D2_8835_400000044310_.wvu.PrintArea" hidden="1">#REF!</definedName>
    <definedName name="Z_BC6C865D_DBB7_11D2_8835_400000044310_.wvu.PrintArea" hidden="1">#REF!</definedName>
    <definedName name="Z_BC6C865E_DBB7_11D2_8835_400000044310_.wvu.PrintArea" hidden="1">#REF!</definedName>
    <definedName name="Z_BC6C865E_DBB7_11D2_8835_400000044310_.wvu.PrintTitles" hidden="1">#REF!</definedName>
    <definedName name="Z_BC6C865F_DBB7_11D2_8835_400000044310_.wvu.PrintArea" hidden="1">#REF!</definedName>
    <definedName name="Z_BC6C865F_DBB7_11D2_8835_400000044310_.wvu.PrintTitles" hidden="1">#REF!</definedName>
    <definedName name="Z_BC6C8660_DBB7_11D2_8835_400000044310_.wvu.PrintArea" hidden="1">#REF!</definedName>
    <definedName name="Z_BC6C8661_DBB7_11D2_8835_400000044310_.wvu.PrintArea" hidden="1">#REF!</definedName>
    <definedName name="Z_BC6C8662_DBB7_11D2_8835_400000044310_.wvu.PrintArea" hidden="1">#REF!</definedName>
    <definedName name="Z_BC6C8662_DBB7_11D2_8835_400000044310_.wvu.PrintTitles" hidden="1">#REF!</definedName>
    <definedName name="Z_BC6C8663_DBB7_11D2_8835_400000044310_.wvu.PrintArea" hidden="1">#REF!</definedName>
    <definedName name="Z_BC6C8663_DBB7_11D2_8835_400000044310_.wvu.PrintTitles" hidden="1">#REF!</definedName>
    <definedName name="Z_BC6C8664_DBB7_11D2_8835_400000044310_.wvu.PrintArea" hidden="1">#REF!</definedName>
    <definedName name="Z_BC6C8664_DBB7_11D2_8835_400000044310_.wvu.PrintTitles" hidden="1">#REF!</definedName>
    <definedName name="Z_BC6C8665_DBB7_11D2_8835_400000044310_.wvu.PrintArea" hidden="1">#REF!</definedName>
    <definedName name="Z_BC6C8665_DBB7_11D2_8835_400000044310_.wvu.PrintTitles" hidden="1">#REF!</definedName>
    <definedName name="Z_BC6C8666_DBB7_11D2_8835_400000044310_.wvu.PrintArea" hidden="1">#REF!</definedName>
    <definedName name="Z_BC6C8666_DBB7_11D2_8835_400000044310_.wvu.PrintTitles" hidden="1">#REF!</definedName>
    <definedName name="Z_BC6C8667_DBB7_11D2_8835_400000044310_.wvu.PrintArea" hidden="1">#REF!</definedName>
    <definedName name="Z_BC6C8667_DBB7_11D2_8835_400000044310_.wvu.PrintTitles" hidden="1">#REF!</definedName>
    <definedName name="Z_BC6C8668_DBB7_11D2_8835_400000044310_.wvu.PrintArea" hidden="1">#REF!</definedName>
    <definedName name="Z_BC6C8668_DBB7_11D2_8835_400000044310_.wvu.PrintTitles" hidden="1">#REF!</definedName>
    <definedName name="Z_BC6C8669_DBB7_11D2_8835_400000044310_.wvu.PrintArea" hidden="1">#REF!</definedName>
    <definedName name="Z_BC6C8669_DBB7_11D2_8835_400000044310_.wvu.PrintTitles" hidden="1">#REF!</definedName>
    <definedName name="Z_BC6C8674_DBB7_11D2_8835_400000044310_.wvu.PrintArea" hidden="1">#REF!</definedName>
    <definedName name="Z_BC6C8675_DBB7_11D2_8835_400000044310_.wvu.PrintArea" hidden="1">#REF!</definedName>
    <definedName name="Z_BC6C8676_DBB7_11D2_8835_400000044310_.wvu.Cols" hidden="1">#REF!,#REF!</definedName>
    <definedName name="Z_BC6C8676_DBB7_11D2_8835_400000044310_.wvu.PrintArea" hidden="1">#REF!</definedName>
    <definedName name="Z_BC6C8677_DBB7_11D2_8835_400000044310_.wvu.PrintArea" hidden="1">#REF!</definedName>
    <definedName name="Z_BC6C8678_DBB7_11D2_8835_400000044310_.wvu.PrintArea" hidden="1">#REF!</definedName>
    <definedName name="Z_BC6C8678_DBB7_11D2_8835_400000044310_.wvu.PrintTitles" hidden="1">#REF!</definedName>
    <definedName name="Z_BC6C8679_DBB7_11D2_8835_400000044310_.wvu.PrintArea" hidden="1">#REF!</definedName>
    <definedName name="Z_BC6C8679_DBB7_11D2_8835_400000044310_.wvu.PrintTitles" hidden="1">#REF!</definedName>
    <definedName name="Z_BC6C867A_DBB7_11D2_8835_400000044310_.wvu.PrintArea" hidden="1">#REF!</definedName>
    <definedName name="Z_BC6C867B_DBB7_11D2_8835_400000044310_.wvu.PrintArea" hidden="1">#REF!</definedName>
    <definedName name="Z_BC6C867C_DBB7_11D2_8835_400000044310_.wvu.PrintArea" hidden="1">#REF!</definedName>
    <definedName name="Z_BC6C867C_DBB7_11D2_8835_400000044310_.wvu.PrintTitles" hidden="1">#REF!</definedName>
    <definedName name="Z_BC6C867D_DBB7_11D2_8835_400000044310_.wvu.PrintArea" hidden="1">#REF!</definedName>
    <definedName name="Z_BC6C867D_DBB7_11D2_8835_400000044310_.wvu.PrintTitles" hidden="1">#REF!</definedName>
    <definedName name="Z_BC6C867E_DBB7_11D2_8835_400000044310_.wvu.PrintArea" hidden="1">#REF!</definedName>
    <definedName name="Z_BC6C867E_DBB7_11D2_8835_400000044310_.wvu.PrintTitles" hidden="1">#REF!</definedName>
    <definedName name="Z_BC6C867F_DBB7_11D2_8835_400000044310_.wvu.PrintArea" hidden="1">#REF!</definedName>
    <definedName name="Z_BC6C867F_DBB7_11D2_8835_400000044310_.wvu.PrintTitles" hidden="1">#REF!</definedName>
    <definedName name="Z_BC6C8680_DBB7_11D2_8835_400000044310_.wvu.PrintArea" hidden="1">#REF!</definedName>
    <definedName name="Z_BC6C8680_DBB7_11D2_8835_400000044310_.wvu.PrintTitles" hidden="1">#REF!</definedName>
    <definedName name="Z_BC6C8681_DBB7_11D2_8835_400000044310_.wvu.PrintArea" hidden="1">#REF!</definedName>
    <definedName name="Z_BC6C8681_DBB7_11D2_8835_400000044310_.wvu.PrintTitles" hidden="1">#REF!</definedName>
    <definedName name="Z_BC6C8682_DBB7_11D2_8835_400000044310_.wvu.PrintArea" hidden="1">#REF!</definedName>
    <definedName name="Z_BC6C8682_DBB7_11D2_8835_400000044310_.wvu.PrintTitles" hidden="1">#REF!</definedName>
    <definedName name="Z_BC6C8683_DBB7_11D2_8835_400000044310_.wvu.PrintArea" hidden="1">#REF!</definedName>
    <definedName name="Z_BC6C8683_DBB7_11D2_8835_400000044310_.wvu.PrintTitles" hidden="1">#REF!</definedName>
    <definedName name="Z_BCA7823A_EE94_11D2_8CE0_400000044310_.wvu.PrintArea" hidden="1">#REF!</definedName>
    <definedName name="Z_BCA7823B_EE94_11D2_8CE0_400000044310_.wvu.PrintArea" hidden="1">#REF!</definedName>
    <definedName name="Z_BCA7823C_EE94_11D2_8CE0_400000044310_.wvu.Cols" hidden="1">#REF!,#REF!</definedName>
    <definedName name="Z_BCA7823C_EE94_11D2_8CE0_400000044310_.wvu.PrintArea" hidden="1">#REF!</definedName>
    <definedName name="Z_BCA7823D_EE94_11D2_8CE0_400000044310_.wvu.PrintArea" hidden="1">#REF!</definedName>
    <definedName name="Z_BCA7823E_EE94_11D2_8CE0_400000044310_.wvu.PrintArea" hidden="1">#REF!</definedName>
    <definedName name="Z_BCA7823E_EE94_11D2_8CE0_400000044310_.wvu.PrintTitles" hidden="1">#REF!</definedName>
    <definedName name="Z_BCA7823F_EE94_11D2_8CE0_400000044310_.wvu.PrintArea" hidden="1">#REF!</definedName>
    <definedName name="Z_BCA7823F_EE94_11D2_8CE0_400000044310_.wvu.PrintTitles" hidden="1">#REF!</definedName>
    <definedName name="Z_BCA78240_EE94_11D2_8CE0_400000044310_.wvu.PrintArea" hidden="1">#REF!</definedName>
    <definedName name="Z_BCA78241_EE94_11D2_8CE0_400000044310_.wvu.PrintArea" hidden="1">#REF!</definedName>
    <definedName name="Z_BCA78242_EE94_11D2_8CE0_400000044310_.wvu.PrintArea" hidden="1">#REF!</definedName>
    <definedName name="Z_BCA78242_EE94_11D2_8CE0_400000044310_.wvu.PrintTitles" hidden="1">#REF!</definedName>
    <definedName name="Z_BCA78243_EE94_11D2_8CE0_400000044310_.wvu.PrintArea" hidden="1">#REF!</definedName>
    <definedName name="Z_BCA78243_EE94_11D2_8CE0_400000044310_.wvu.PrintTitles" hidden="1">#REF!</definedName>
    <definedName name="Z_BCA78244_EE94_11D2_8CE0_400000044310_.wvu.PrintArea" hidden="1">#REF!</definedName>
    <definedName name="Z_BCA78244_EE94_11D2_8CE0_400000044310_.wvu.PrintTitles" hidden="1">#REF!</definedName>
    <definedName name="Z_BCA78245_EE94_11D2_8CE0_400000044310_.wvu.PrintArea" hidden="1">#REF!</definedName>
    <definedName name="Z_BCA78245_EE94_11D2_8CE0_400000044310_.wvu.PrintTitles" hidden="1">#REF!</definedName>
    <definedName name="Z_BCA78246_EE94_11D2_8CE0_400000044310_.wvu.PrintArea" hidden="1">#REF!</definedName>
    <definedName name="Z_BCA78246_EE94_11D2_8CE0_400000044310_.wvu.PrintTitles" hidden="1">#REF!</definedName>
    <definedName name="Z_BCA78247_EE94_11D2_8CE0_400000044310_.wvu.PrintArea" hidden="1">#REF!</definedName>
    <definedName name="Z_BCA78247_EE94_11D2_8CE0_400000044310_.wvu.PrintTitles" hidden="1">#REF!</definedName>
    <definedName name="Z_BCA78248_EE94_11D2_8CE0_400000044310_.wvu.PrintArea" hidden="1">#REF!</definedName>
    <definedName name="Z_BCA78248_EE94_11D2_8CE0_400000044310_.wvu.PrintTitles" hidden="1">#REF!</definedName>
    <definedName name="Z_BCA78249_EE94_11D2_8CE0_400000044310_.wvu.PrintArea" hidden="1">#REF!</definedName>
    <definedName name="Z_BCA78249_EE94_11D2_8CE0_400000044310_.wvu.PrintTitles" hidden="1">#REF!</definedName>
    <definedName name="Z_BD0A989D_65FB_11D3_8D27_400000044310_.wvu.PrintArea" hidden="1">#REF!</definedName>
    <definedName name="Z_BD0A989E_65FB_11D3_8D27_400000044310_.wvu.PrintArea" hidden="1">#REF!</definedName>
    <definedName name="Z_BD0A989F_65FB_11D3_8D27_400000044310_.wvu.Cols" hidden="1">#REF!,#REF!</definedName>
    <definedName name="Z_BD0A989F_65FB_11D3_8D27_400000044310_.wvu.PrintArea" hidden="1">#REF!</definedName>
    <definedName name="Z_BD0A98A0_65FB_11D3_8D27_400000044310_.wvu.PrintArea" hidden="1">#REF!</definedName>
    <definedName name="Z_BD0A98A1_65FB_11D3_8D27_400000044310_.wvu.PrintArea" hidden="1">#REF!</definedName>
    <definedName name="Z_BD0A98A1_65FB_11D3_8D27_400000044310_.wvu.PrintTitles" hidden="1">#REF!</definedName>
    <definedName name="Z_BD0A98A2_65FB_11D3_8D27_400000044310_.wvu.PrintArea" hidden="1">#REF!</definedName>
    <definedName name="Z_BD0A98A2_65FB_11D3_8D27_400000044310_.wvu.PrintTitles" hidden="1">#REF!</definedName>
    <definedName name="Z_BD0A98A3_65FB_11D3_8D27_400000044310_.wvu.PrintArea" hidden="1">#REF!</definedName>
    <definedName name="Z_BD0A98A4_65FB_11D3_8D27_400000044310_.wvu.PrintArea" hidden="1">#REF!</definedName>
    <definedName name="Z_BD0A98A5_65FB_11D3_8D27_400000044310_.wvu.PrintArea" hidden="1">#REF!</definedName>
    <definedName name="Z_BD0A98A5_65FB_11D3_8D27_400000044310_.wvu.PrintTitles" hidden="1">#REF!</definedName>
    <definedName name="Z_BD0A98A6_65FB_11D3_8D27_400000044310_.wvu.PrintArea" hidden="1">#REF!</definedName>
    <definedName name="Z_BD0A98A6_65FB_11D3_8D27_400000044310_.wvu.PrintTitles" hidden="1">#REF!</definedName>
    <definedName name="Z_BD0A98A7_65FB_11D3_8D27_400000044310_.wvu.PrintArea" hidden="1">#REF!</definedName>
    <definedName name="Z_BD0A98A7_65FB_11D3_8D27_400000044310_.wvu.PrintTitles" hidden="1">#REF!</definedName>
    <definedName name="Z_BD0A98A8_65FB_11D3_8D27_400000044310_.wvu.PrintArea" hidden="1">#REF!</definedName>
    <definedName name="Z_BD0A98A8_65FB_11D3_8D27_400000044310_.wvu.PrintTitles" hidden="1">#REF!</definedName>
    <definedName name="Z_BD0A98A9_65FB_11D3_8D27_400000044310_.wvu.PrintArea" hidden="1">#REF!</definedName>
    <definedName name="Z_BD0A98A9_65FB_11D3_8D27_400000044310_.wvu.PrintTitles" hidden="1">#REF!</definedName>
    <definedName name="Z_BD0A98AA_65FB_11D3_8D27_400000044310_.wvu.PrintArea" hidden="1">#REF!</definedName>
    <definedName name="Z_BD0A98AA_65FB_11D3_8D27_400000044310_.wvu.PrintTitles" hidden="1">#REF!</definedName>
    <definedName name="Z_BD0A98AB_65FB_11D3_8D27_400000044310_.wvu.PrintArea" hidden="1">#REF!</definedName>
    <definedName name="Z_BD0A98AB_65FB_11D3_8D27_400000044310_.wvu.PrintTitles" hidden="1">#REF!</definedName>
    <definedName name="Z_BD0A98AC_65FB_11D3_8D27_400000044310_.wvu.PrintArea" hidden="1">#REF!</definedName>
    <definedName name="Z_BD0A98AC_65FB_11D3_8D27_400000044310_.wvu.PrintTitles" hidden="1">#REF!</definedName>
    <definedName name="Z_BE372231_04C5_11D3_8CDF_400000044310_.wvu.PrintArea" hidden="1">#REF!</definedName>
    <definedName name="Z_BE372232_04C5_11D3_8CDF_400000044310_.wvu.PrintArea" hidden="1">#REF!</definedName>
    <definedName name="Z_BE372233_04C5_11D3_8CDF_400000044310_.wvu.Cols" hidden="1">#REF!,#REF!</definedName>
    <definedName name="Z_BE372233_04C5_11D3_8CDF_400000044310_.wvu.PrintArea" hidden="1">#REF!</definedName>
    <definedName name="Z_BE372234_04C5_11D3_8CDF_400000044310_.wvu.PrintArea" hidden="1">#REF!</definedName>
    <definedName name="Z_BE372235_04C5_11D3_8CDF_400000044310_.wvu.PrintArea" hidden="1">#REF!</definedName>
    <definedName name="Z_BE372235_04C5_11D3_8CDF_400000044310_.wvu.PrintTitles" hidden="1">#REF!</definedName>
    <definedName name="Z_BE372236_04C5_11D3_8CDF_400000044310_.wvu.PrintArea" hidden="1">#REF!</definedName>
    <definedName name="Z_BE372236_04C5_11D3_8CDF_400000044310_.wvu.PrintTitles" hidden="1">#REF!</definedName>
    <definedName name="Z_BE372237_04C5_11D3_8CDF_400000044310_.wvu.PrintArea" hidden="1">#REF!</definedName>
    <definedName name="Z_BE372238_04C5_11D3_8CDF_400000044310_.wvu.PrintArea" hidden="1">#REF!</definedName>
    <definedName name="Z_BE372239_04C5_11D3_8CDF_400000044310_.wvu.PrintArea" hidden="1">#REF!</definedName>
    <definedName name="Z_BE372239_04C5_11D3_8CDF_400000044310_.wvu.PrintTitles" hidden="1">#REF!</definedName>
    <definedName name="Z_BE37223A_04C5_11D3_8CDF_400000044310_.wvu.PrintArea" hidden="1">#REF!</definedName>
    <definedName name="Z_BE37223A_04C5_11D3_8CDF_400000044310_.wvu.PrintTitles" hidden="1">#REF!</definedName>
    <definedName name="Z_BE37223B_04C5_11D3_8CDF_400000044310_.wvu.PrintArea" hidden="1">#REF!</definedName>
    <definedName name="Z_BE37223B_04C5_11D3_8CDF_400000044310_.wvu.PrintTitles" hidden="1">#REF!</definedName>
    <definedName name="Z_BE37223C_04C5_11D3_8CDF_400000044310_.wvu.PrintArea" hidden="1">#REF!</definedName>
    <definedName name="Z_BE37223C_04C5_11D3_8CDF_400000044310_.wvu.PrintTitles" hidden="1">#REF!</definedName>
    <definedName name="Z_BE37223D_04C5_11D3_8CDF_400000044310_.wvu.PrintArea" hidden="1">#REF!</definedName>
    <definedName name="Z_BE37223D_04C5_11D3_8CDF_400000044310_.wvu.PrintTitles" hidden="1">#REF!</definedName>
    <definedName name="Z_BE37223E_04C5_11D3_8CDF_400000044310_.wvu.PrintArea" hidden="1">#REF!</definedName>
    <definedName name="Z_BE37223E_04C5_11D3_8CDF_400000044310_.wvu.PrintTitles" hidden="1">#REF!</definedName>
    <definedName name="Z_BE37223F_04C5_11D3_8CDF_400000044310_.wvu.PrintArea" hidden="1">#REF!</definedName>
    <definedName name="Z_BE37223F_04C5_11D3_8CDF_400000044310_.wvu.PrintTitles" hidden="1">#REF!</definedName>
    <definedName name="Z_BE372240_04C5_11D3_8CDF_400000044310_.wvu.PrintArea" hidden="1">#REF!</definedName>
    <definedName name="Z_BE372240_04C5_11D3_8CDF_400000044310_.wvu.PrintTitles" hidden="1">#REF!</definedName>
    <definedName name="Z_BE7981F2_07AD_11D3_8CDF_400000044310_.wvu.PrintArea" hidden="1">#REF!</definedName>
    <definedName name="Z_BE7981F3_07AD_11D3_8CDF_400000044310_.wvu.PrintArea" hidden="1">#REF!</definedName>
    <definedName name="Z_BE7981F4_07AD_11D3_8CDF_400000044310_.wvu.Cols" hidden="1">#REF!,#REF!</definedName>
    <definedName name="Z_BE7981F4_07AD_11D3_8CDF_400000044310_.wvu.PrintArea" hidden="1">#REF!</definedName>
    <definedName name="Z_BE7981F5_07AD_11D3_8CDF_400000044310_.wvu.PrintArea" hidden="1">#REF!</definedName>
    <definedName name="Z_BE7981F6_07AD_11D3_8CDF_400000044310_.wvu.PrintArea" hidden="1">#REF!</definedName>
    <definedName name="Z_BE7981F6_07AD_11D3_8CDF_400000044310_.wvu.PrintTitles" hidden="1">#REF!</definedName>
    <definedName name="Z_BE7981F7_07AD_11D3_8CDF_400000044310_.wvu.PrintArea" hidden="1">#REF!</definedName>
    <definedName name="Z_BE7981F7_07AD_11D3_8CDF_400000044310_.wvu.PrintTitles" hidden="1">#REF!</definedName>
    <definedName name="Z_BE7981F8_07AD_11D3_8CDF_400000044310_.wvu.PrintArea" hidden="1">#REF!</definedName>
    <definedName name="Z_BE7981F9_07AD_11D3_8CDF_400000044310_.wvu.PrintArea" hidden="1">#REF!</definedName>
    <definedName name="Z_BE7981FA_07AD_11D3_8CDF_400000044310_.wvu.PrintArea" hidden="1">#REF!</definedName>
    <definedName name="Z_BE7981FA_07AD_11D3_8CDF_400000044310_.wvu.PrintTitles" hidden="1">#REF!</definedName>
    <definedName name="Z_BE7981FB_07AD_11D3_8CDF_400000044310_.wvu.PrintArea" hidden="1">#REF!</definedName>
    <definedName name="Z_BE7981FB_07AD_11D3_8CDF_400000044310_.wvu.PrintTitles" hidden="1">#REF!</definedName>
    <definedName name="Z_BE7981FC_07AD_11D3_8CDF_400000044310_.wvu.PrintArea" hidden="1">#REF!</definedName>
    <definedName name="Z_BE7981FC_07AD_11D3_8CDF_400000044310_.wvu.PrintTitles" hidden="1">#REF!</definedName>
    <definedName name="Z_BE7981FD_07AD_11D3_8CDF_400000044310_.wvu.PrintArea" hidden="1">#REF!</definedName>
    <definedName name="Z_BE7981FD_07AD_11D3_8CDF_400000044310_.wvu.PrintTitles" hidden="1">#REF!</definedName>
    <definedName name="Z_BE7981FE_07AD_11D3_8CDF_400000044310_.wvu.PrintArea" hidden="1">#REF!</definedName>
    <definedName name="Z_BE7981FE_07AD_11D3_8CDF_400000044310_.wvu.PrintTitles" hidden="1">#REF!</definedName>
    <definedName name="Z_BE7981FF_07AD_11D3_8CDF_400000044310_.wvu.PrintArea" hidden="1">#REF!</definedName>
    <definedName name="Z_BE7981FF_07AD_11D3_8CDF_400000044310_.wvu.PrintTitles" hidden="1">#REF!</definedName>
    <definedName name="Z_BE798200_07AD_11D3_8CDF_400000044310_.wvu.PrintArea" hidden="1">#REF!</definedName>
    <definedName name="Z_BE798200_07AD_11D3_8CDF_400000044310_.wvu.PrintTitles" hidden="1">#REF!</definedName>
    <definedName name="Z_BE798201_07AD_11D3_8CDF_400000044310_.wvu.PrintArea" hidden="1">#REF!</definedName>
    <definedName name="Z_BE798201_07AD_11D3_8CDF_400000044310_.wvu.PrintTitles" hidden="1">#REF!</definedName>
    <definedName name="Z_C7F1B6B4_33E1_11D3_8D25_400000044310_.wvu.PrintArea" hidden="1">#REF!</definedName>
    <definedName name="Z_C7F1B6B5_33E1_11D3_8D25_400000044310_.wvu.PrintArea" hidden="1">#REF!</definedName>
    <definedName name="Z_C7F1B6B6_33E1_11D3_8D25_400000044310_.wvu.Cols" hidden="1">#REF!,#REF!</definedName>
    <definedName name="Z_C7F1B6B6_33E1_11D3_8D25_400000044310_.wvu.PrintArea" hidden="1">#REF!</definedName>
    <definedName name="Z_C7F1B6B7_33E1_11D3_8D25_400000044310_.wvu.PrintArea" hidden="1">#REF!</definedName>
    <definedName name="Z_C7F1B6B8_33E1_11D3_8D25_400000044310_.wvu.PrintArea" hidden="1">#REF!</definedName>
    <definedName name="Z_C7F1B6B8_33E1_11D3_8D25_400000044310_.wvu.PrintTitles" hidden="1">#REF!</definedName>
    <definedName name="Z_C7F1B6B9_33E1_11D3_8D25_400000044310_.wvu.PrintArea" hidden="1">#REF!</definedName>
    <definedName name="Z_C7F1B6B9_33E1_11D3_8D25_400000044310_.wvu.PrintTitles" hidden="1">#REF!</definedName>
    <definedName name="Z_C7F1B6BA_33E1_11D3_8D25_400000044310_.wvu.PrintArea" hidden="1">#REF!</definedName>
    <definedName name="Z_C7F1B6BB_33E1_11D3_8D25_400000044310_.wvu.PrintArea" hidden="1">#REF!</definedName>
    <definedName name="Z_C7F1B6BC_33E1_11D3_8D25_400000044310_.wvu.PrintArea" hidden="1">#REF!</definedName>
    <definedName name="Z_C7F1B6BC_33E1_11D3_8D25_400000044310_.wvu.PrintTitles" hidden="1">#REF!</definedName>
    <definedName name="Z_C7F1B6BD_33E1_11D3_8D25_400000044310_.wvu.PrintArea" hidden="1">#REF!</definedName>
    <definedName name="Z_C7F1B6BD_33E1_11D3_8D25_400000044310_.wvu.PrintTitles" hidden="1">#REF!</definedName>
    <definedName name="Z_C7F1B6BE_33E1_11D3_8D25_400000044310_.wvu.PrintArea" hidden="1">#REF!</definedName>
    <definedName name="Z_C7F1B6BE_33E1_11D3_8D25_400000044310_.wvu.PrintTitles" hidden="1">#REF!</definedName>
    <definedName name="Z_C7F1B6BF_33E1_11D3_8D25_400000044310_.wvu.PrintArea" hidden="1">#REF!</definedName>
    <definedName name="Z_C7F1B6BF_33E1_11D3_8D25_400000044310_.wvu.PrintTitles" hidden="1">#REF!</definedName>
    <definedName name="Z_C7F1B6C0_33E1_11D3_8D25_400000044310_.wvu.PrintArea" hidden="1">#REF!</definedName>
    <definedName name="Z_C7F1B6C0_33E1_11D3_8D25_400000044310_.wvu.PrintTitles" hidden="1">#REF!</definedName>
    <definedName name="Z_C7F1B6C1_33E1_11D3_8D25_400000044310_.wvu.PrintArea" hidden="1">#REF!</definedName>
    <definedName name="Z_C7F1B6C1_33E1_11D3_8D25_400000044310_.wvu.PrintTitles" hidden="1">#REF!</definedName>
    <definedName name="Z_C7F1B6C2_33E1_11D3_8D25_400000044310_.wvu.PrintArea" hidden="1">#REF!</definedName>
    <definedName name="Z_C7F1B6C2_33E1_11D3_8D25_400000044310_.wvu.PrintTitles" hidden="1">#REF!</definedName>
    <definedName name="Z_C7F1B6C3_33E1_11D3_8D25_400000044310_.wvu.PrintArea" hidden="1">#REF!</definedName>
    <definedName name="Z_C7F1B6C3_33E1_11D3_8D25_400000044310_.wvu.PrintTitles" hidden="1">#REF!</definedName>
    <definedName name="Z_CAFC9303_559F_11D3_8D27_400000044310_.wvu.PrintArea" hidden="1">#REF!</definedName>
    <definedName name="Z_CAFC9304_559F_11D3_8D27_400000044310_.wvu.PrintArea" hidden="1">#REF!</definedName>
    <definedName name="Z_CAFC9305_559F_11D3_8D27_400000044310_.wvu.Cols" hidden="1">#REF!,#REF!</definedName>
    <definedName name="Z_CAFC9305_559F_11D3_8D27_400000044310_.wvu.PrintArea" hidden="1">#REF!</definedName>
    <definedName name="Z_CAFC9306_559F_11D3_8D27_400000044310_.wvu.PrintArea" hidden="1">#REF!</definedName>
    <definedName name="Z_CAFC9307_559F_11D3_8D27_400000044310_.wvu.PrintArea" hidden="1">#REF!</definedName>
    <definedName name="Z_CAFC9307_559F_11D3_8D27_400000044310_.wvu.PrintTitles" hidden="1">#REF!</definedName>
    <definedName name="Z_CAFC9308_559F_11D3_8D27_400000044310_.wvu.PrintArea" hidden="1">#REF!</definedName>
    <definedName name="Z_CAFC9308_559F_11D3_8D27_400000044310_.wvu.PrintTitles" hidden="1">#REF!</definedName>
    <definedName name="Z_CAFC9309_559F_11D3_8D27_400000044310_.wvu.PrintArea" hidden="1">#REF!</definedName>
    <definedName name="Z_CAFC930A_559F_11D3_8D27_400000044310_.wvu.PrintArea" hidden="1">#REF!</definedName>
    <definedName name="Z_CAFC930B_559F_11D3_8D27_400000044310_.wvu.PrintArea" hidden="1">#REF!</definedName>
    <definedName name="Z_CAFC930B_559F_11D3_8D27_400000044310_.wvu.PrintTitles" hidden="1">#REF!</definedName>
    <definedName name="Z_CAFC930C_559F_11D3_8D27_400000044310_.wvu.PrintArea" hidden="1">#REF!</definedName>
    <definedName name="Z_CAFC930C_559F_11D3_8D27_400000044310_.wvu.PrintTitles" hidden="1">#REF!</definedName>
    <definedName name="Z_CAFC930D_559F_11D3_8D27_400000044310_.wvu.PrintArea" hidden="1">#REF!</definedName>
    <definedName name="Z_CAFC930D_559F_11D3_8D27_400000044310_.wvu.PrintTitles" hidden="1">#REF!</definedName>
    <definedName name="Z_CAFC930E_559F_11D3_8D27_400000044310_.wvu.PrintArea" hidden="1">#REF!</definedName>
    <definedName name="Z_CAFC930E_559F_11D3_8D27_400000044310_.wvu.PrintTitles" hidden="1">#REF!</definedName>
    <definedName name="Z_CAFC930F_559F_11D3_8D27_400000044310_.wvu.PrintArea" hidden="1">#REF!</definedName>
    <definedName name="Z_CAFC930F_559F_11D3_8D27_400000044310_.wvu.PrintTitles" hidden="1">#REF!</definedName>
    <definedName name="Z_CAFC9310_559F_11D3_8D27_400000044310_.wvu.PrintArea" hidden="1">#REF!</definedName>
    <definedName name="Z_CAFC9310_559F_11D3_8D27_400000044310_.wvu.PrintTitles" hidden="1">#REF!</definedName>
    <definedName name="Z_CAFC9311_559F_11D3_8D27_400000044310_.wvu.PrintArea" hidden="1">#REF!</definedName>
    <definedName name="Z_CAFC9311_559F_11D3_8D27_400000044310_.wvu.PrintTitles" hidden="1">#REF!</definedName>
    <definedName name="Z_CAFC9312_559F_11D3_8D27_400000044310_.wvu.PrintArea" hidden="1">#REF!</definedName>
    <definedName name="Z_CAFC9312_559F_11D3_8D27_400000044310_.wvu.PrintTitles" hidden="1">#REF!</definedName>
    <definedName name="Z_CE725110_BAB3_11D2_8CF8_400000050312_.wvu.PrintArea" hidden="1">#REF!</definedName>
    <definedName name="Z_CE725111_BAB3_11D2_8CF8_400000050312_.wvu.PrintArea" hidden="1">#REF!</definedName>
    <definedName name="Z_CE725112_BAB3_11D2_8CF8_400000050312_.wvu.PrintArea" hidden="1">#REF!</definedName>
    <definedName name="Z_CE725113_BAB3_11D2_8CF8_400000050312_.wvu.Cols" hidden="1">#REF!,#REF!</definedName>
    <definedName name="Z_CE725113_BAB3_11D2_8CF8_400000050312_.wvu.PrintArea" hidden="1">#REF!</definedName>
    <definedName name="Z_CE725114_BAB3_11D2_8CF8_400000050312_.wvu.PrintArea" hidden="1">#REF!</definedName>
    <definedName name="Z_CE725114_BAB3_11D2_8CF8_400000050312_.wvu.PrintTitles" hidden="1">#REF!</definedName>
    <definedName name="Z_CE725115_BAB3_11D2_8CF8_400000050312_.wvu.PrintArea" hidden="1">#REF!</definedName>
    <definedName name="Z_CE725115_BAB3_11D2_8CF8_400000050312_.wvu.PrintTitles" hidden="1">#REF!</definedName>
    <definedName name="Z_CE725116_BAB3_11D2_8CF8_400000050312_.wvu.PrintArea" hidden="1">#REF!</definedName>
    <definedName name="Z_CE725117_BAB3_11D2_8CF8_400000050312_.wvu.PrintArea" hidden="1">#REF!</definedName>
    <definedName name="Z_CE725118_BAB3_11D2_8CF8_400000050312_.wvu.PrintArea" hidden="1">#REF!</definedName>
    <definedName name="Z_CE725118_BAB3_11D2_8CF8_400000050312_.wvu.PrintTitles" hidden="1">#REF!</definedName>
    <definedName name="Z_CE725119_BAB3_11D2_8CF8_400000050312_.wvu.PrintArea" hidden="1">#REF!</definedName>
    <definedName name="Z_CE725119_BAB3_11D2_8CF8_400000050312_.wvu.PrintTitles" hidden="1">#REF!</definedName>
    <definedName name="Z_CE72511A_BAB3_11D2_8CF8_400000050312_.wvu.PrintArea" hidden="1">#REF!</definedName>
    <definedName name="Z_CE72511A_BAB3_11D2_8CF8_400000050312_.wvu.PrintTitles" hidden="1">#REF!</definedName>
    <definedName name="Z_CE72511B_BAB3_11D2_8CF8_400000050312_.wvu.PrintArea" hidden="1">#REF!</definedName>
    <definedName name="Z_CE72511B_BAB3_11D2_8CF8_400000050312_.wvu.PrintTitles" hidden="1">#REF!</definedName>
    <definedName name="Z_CE72511C_BAB3_11D2_8CF8_400000050312_.wvu.PrintArea" hidden="1">#REF!</definedName>
    <definedName name="Z_CE72511C_BAB3_11D2_8CF8_400000050312_.wvu.PrintTitles" hidden="1">#REF!</definedName>
    <definedName name="Z_CE72511D_BAB3_11D2_8CF8_400000050312_.wvu.PrintArea" hidden="1">#REF!</definedName>
    <definedName name="Z_CE72511D_BAB3_11D2_8CF8_400000050312_.wvu.PrintTitles" hidden="1">#REF!</definedName>
    <definedName name="Z_CE72511E_BAB3_11D2_8CF8_400000050312_.wvu.PrintArea" hidden="1">#REF!</definedName>
    <definedName name="Z_CE72511E_BAB3_11D2_8CF8_400000050312_.wvu.PrintTitles" hidden="1">#REF!</definedName>
    <definedName name="Z_CE72511F_BAB3_11D2_8CF8_400000050312_.wvu.PrintArea" hidden="1">#REF!</definedName>
    <definedName name="Z_CE72511F_BAB3_11D2_8CF8_400000050312_.wvu.PrintTitles" hidden="1">#REF!</definedName>
    <definedName name="Z_D1A40D83_9396_11D3_8D29_400000044310_.wvu.PrintArea" hidden="1">#REF!</definedName>
    <definedName name="Z_D1A40D84_9396_11D3_8D29_400000044310_.wvu.PrintArea" hidden="1">#REF!</definedName>
    <definedName name="Z_D1A40D85_9396_11D3_8D29_400000044310_.wvu.Cols" hidden="1">#REF!,#REF!</definedName>
    <definedName name="Z_D1A40D85_9396_11D3_8D29_400000044310_.wvu.PrintArea" hidden="1">#REF!</definedName>
    <definedName name="Z_D1A40D86_9396_11D3_8D29_400000044310_.wvu.PrintArea" hidden="1">#REF!</definedName>
    <definedName name="Z_D1A40D87_9396_11D3_8D29_400000044310_.wvu.PrintArea" hidden="1">#REF!</definedName>
    <definedName name="Z_D1A40D87_9396_11D3_8D29_400000044310_.wvu.PrintTitles" hidden="1">#REF!</definedName>
    <definedName name="Z_D1A40D88_9396_11D3_8D29_400000044310_.wvu.PrintArea" hidden="1">#REF!</definedName>
    <definedName name="Z_D1A40D88_9396_11D3_8D29_400000044310_.wvu.PrintTitles" hidden="1">#REF!</definedName>
    <definedName name="Z_D1A40D89_9396_11D3_8D29_400000044310_.wvu.PrintArea" hidden="1">#REF!</definedName>
    <definedName name="Z_D1A40D8A_9396_11D3_8D29_400000044310_.wvu.PrintArea" hidden="1">#REF!</definedName>
    <definedName name="Z_D1A40D8B_9396_11D3_8D29_400000044310_.wvu.PrintArea" hidden="1">#REF!</definedName>
    <definedName name="Z_D1A40D8B_9396_11D3_8D29_400000044310_.wvu.PrintTitles" hidden="1">#REF!</definedName>
    <definedName name="Z_D1A40D8C_9396_11D3_8D29_400000044310_.wvu.PrintArea" hidden="1">#REF!</definedName>
    <definedName name="Z_D1A40D8C_9396_11D3_8D29_400000044310_.wvu.PrintTitles" hidden="1">#REF!</definedName>
    <definedName name="Z_D1A40D8D_9396_11D3_8D29_400000044310_.wvu.PrintArea" hidden="1">#REF!</definedName>
    <definedName name="Z_D1A40D8D_9396_11D3_8D29_400000044310_.wvu.PrintTitles" hidden="1">#REF!</definedName>
    <definedName name="Z_D1A40D8E_9396_11D3_8D29_400000044310_.wvu.PrintArea" hidden="1">#REF!</definedName>
    <definedName name="Z_D1A40D8E_9396_11D3_8D29_400000044310_.wvu.PrintTitles" hidden="1">#REF!</definedName>
    <definedName name="Z_D1A40D8F_9396_11D3_8D29_400000044310_.wvu.PrintArea" hidden="1">#REF!</definedName>
    <definedName name="Z_D1A40D8F_9396_11D3_8D29_400000044310_.wvu.PrintTitles" hidden="1">#REF!</definedName>
    <definedName name="Z_D1A40D90_9396_11D3_8D29_400000044310_.wvu.PrintArea" hidden="1">#REF!</definedName>
    <definedName name="Z_D1A40D90_9396_11D3_8D29_400000044310_.wvu.PrintTitles" hidden="1">#REF!</definedName>
    <definedName name="Z_D1A40D91_9396_11D3_8D29_400000044310_.wvu.PrintArea" hidden="1">#REF!</definedName>
    <definedName name="Z_D1A40D91_9396_11D3_8D29_400000044310_.wvu.PrintTitles" hidden="1">#REF!</definedName>
    <definedName name="Z_D1A40D92_9396_11D3_8D29_400000044310_.wvu.PrintArea" hidden="1">#REF!</definedName>
    <definedName name="Z_D1A40D92_9396_11D3_8D29_400000044310_.wvu.PrintTitles" hidden="1">#REF!</definedName>
    <definedName name="Z_D283ABD6_93BD_11D3_8D29_400000044310_.wvu.PrintArea" hidden="1">#REF!</definedName>
    <definedName name="Z_D283ABD7_93BD_11D3_8D29_400000044310_.wvu.PrintArea" hidden="1">#REF!</definedName>
    <definedName name="Z_D283ABD8_93BD_11D3_8D29_400000044310_.wvu.Cols" hidden="1">#REF!,#REF!</definedName>
    <definedName name="Z_D283ABD8_93BD_11D3_8D29_400000044310_.wvu.PrintArea" hidden="1">#REF!</definedName>
    <definedName name="Z_D283ABD9_93BD_11D3_8D29_400000044310_.wvu.PrintArea" hidden="1">#REF!</definedName>
    <definedName name="Z_D283ABDA_93BD_11D3_8D29_400000044310_.wvu.PrintArea" hidden="1">#REF!</definedName>
    <definedName name="Z_D283ABDA_93BD_11D3_8D29_400000044310_.wvu.PrintTitles" hidden="1">#REF!</definedName>
    <definedName name="Z_D283ABDB_93BD_11D3_8D29_400000044310_.wvu.PrintArea" hidden="1">#REF!</definedName>
    <definedName name="Z_D283ABDB_93BD_11D3_8D29_400000044310_.wvu.PrintTitles" hidden="1">#REF!</definedName>
    <definedName name="Z_D283ABDC_93BD_11D3_8D29_400000044310_.wvu.PrintArea" hidden="1">#REF!</definedName>
    <definedName name="Z_D283ABDD_93BD_11D3_8D29_400000044310_.wvu.PrintArea" hidden="1">#REF!</definedName>
    <definedName name="Z_D283ABDE_93BD_11D3_8D29_400000044310_.wvu.PrintArea" hidden="1">#REF!</definedName>
    <definedName name="Z_D283ABDE_93BD_11D3_8D29_400000044310_.wvu.PrintTitles" hidden="1">#REF!</definedName>
    <definedName name="Z_D283ABDF_93BD_11D3_8D29_400000044310_.wvu.PrintArea" hidden="1">#REF!</definedName>
    <definedName name="Z_D283ABDF_93BD_11D3_8D29_400000044310_.wvu.PrintTitles" hidden="1">#REF!</definedName>
    <definedName name="Z_D283ABE0_93BD_11D3_8D29_400000044310_.wvu.PrintArea" hidden="1">#REF!</definedName>
    <definedName name="Z_D283ABE0_93BD_11D3_8D29_400000044310_.wvu.PrintTitles" hidden="1">#REF!</definedName>
    <definedName name="Z_D283ABE1_93BD_11D3_8D29_400000044310_.wvu.PrintArea" hidden="1">#REF!</definedName>
    <definedName name="Z_D283ABE1_93BD_11D3_8D29_400000044310_.wvu.PrintTitles" hidden="1">#REF!</definedName>
    <definedName name="Z_D283ABE2_93BD_11D3_8D29_400000044310_.wvu.PrintArea" hidden="1">#REF!</definedName>
    <definedName name="Z_D283ABE2_93BD_11D3_8D29_400000044310_.wvu.PrintTitles" hidden="1">#REF!</definedName>
    <definedName name="Z_D283ABE3_93BD_11D3_8D29_400000044310_.wvu.PrintArea" hidden="1">#REF!</definedName>
    <definedName name="Z_D283ABE3_93BD_11D3_8D29_400000044310_.wvu.PrintTitles" hidden="1">#REF!</definedName>
    <definedName name="Z_D283ABE4_93BD_11D3_8D29_400000044310_.wvu.PrintArea" hidden="1">#REF!</definedName>
    <definedName name="Z_D283ABE4_93BD_11D3_8D29_400000044310_.wvu.PrintTitles" hidden="1">#REF!</definedName>
    <definedName name="Z_D283ABE5_93BD_11D3_8D29_400000044310_.wvu.PrintArea" hidden="1">#REF!</definedName>
    <definedName name="Z_D283ABE5_93BD_11D3_8D29_400000044310_.wvu.PrintTitles" hidden="1">#REF!</definedName>
    <definedName name="Z_D2A0BC99_A69F_11D3_8D29_400000044310_.wvu.PrintArea" hidden="1">#REF!</definedName>
    <definedName name="Z_D2A0BC9A_A69F_11D3_8D29_400000044310_.wvu.PrintArea" hidden="1">#REF!</definedName>
    <definedName name="Z_D2A0BC9B_A69F_11D3_8D29_400000044310_.wvu.Cols" hidden="1">#REF!,#REF!</definedName>
    <definedName name="Z_D2A0BC9B_A69F_11D3_8D29_400000044310_.wvu.PrintArea" hidden="1">#REF!</definedName>
    <definedName name="Z_D2A0BC9C_A69F_11D3_8D29_400000044310_.wvu.PrintArea" hidden="1">#REF!</definedName>
    <definedName name="Z_D2A0BC9D_A69F_11D3_8D29_400000044310_.wvu.PrintArea" hidden="1">#REF!</definedName>
    <definedName name="Z_D2A0BC9D_A69F_11D3_8D29_400000044310_.wvu.PrintTitles" hidden="1">#REF!</definedName>
    <definedName name="Z_D2A0BC9E_A69F_11D3_8D29_400000044310_.wvu.PrintArea" hidden="1">#REF!</definedName>
    <definedName name="Z_D2A0BC9E_A69F_11D3_8D29_400000044310_.wvu.PrintTitles" hidden="1">#REF!</definedName>
    <definedName name="Z_D2A0BC9F_A69F_11D3_8D29_400000044310_.wvu.PrintArea" hidden="1">#REF!</definedName>
    <definedName name="Z_D2A0BCA0_A69F_11D3_8D29_400000044310_.wvu.PrintArea" hidden="1">#REF!</definedName>
    <definedName name="Z_D2A0BCA1_A69F_11D3_8D29_400000044310_.wvu.PrintArea" hidden="1">#REF!</definedName>
    <definedName name="Z_D2A0BCA1_A69F_11D3_8D29_400000044310_.wvu.PrintTitles" hidden="1">#REF!</definedName>
    <definedName name="Z_D2A0BCA2_A69F_11D3_8D29_400000044310_.wvu.PrintArea" hidden="1">#REF!</definedName>
    <definedName name="Z_D2A0BCA2_A69F_11D3_8D29_400000044310_.wvu.PrintTitles" hidden="1">#REF!</definedName>
    <definedName name="Z_D2A0BCA3_A69F_11D3_8D29_400000044310_.wvu.PrintArea" hidden="1">#REF!</definedName>
    <definedName name="Z_D2A0BCA3_A69F_11D3_8D29_400000044310_.wvu.PrintTitles" hidden="1">#REF!</definedName>
    <definedName name="Z_D2A0BCA4_A69F_11D3_8D29_400000044310_.wvu.PrintArea" hidden="1">#REF!</definedName>
    <definedName name="Z_D2A0BCA4_A69F_11D3_8D29_400000044310_.wvu.PrintTitles" hidden="1">#REF!</definedName>
    <definedName name="Z_D2A0BCA5_A69F_11D3_8D29_400000044310_.wvu.PrintArea" hidden="1">#REF!</definedName>
    <definedName name="Z_D2A0BCA5_A69F_11D3_8D29_400000044310_.wvu.PrintTitles" hidden="1">#REF!</definedName>
    <definedName name="Z_D2A0BCA6_A69F_11D3_8D29_400000044310_.wvu.PrintArea" hidden="1">#REF!</definedName>
    <definedName name="Z_D2A0BCA6_A69F_11D3_8D29_400000044310_.wvu.PrintTitles" hidden="1">#REF!</definedName>
    <definedName name="Z_D2A0BCA7_A69F_11D3_8D29_400000044310_.wvu.PrintArea" hidden="1">#REF!</definedName>
    <definedName name="Z_D2A0BCA7_A69F_11D3_8D29_400000044310_.wvu.PrintTitles" hidden="1">#REF!</definedName>
    <definedName name="Z_D2A0BCA8_A69F_11D3_8D29_400000044310_.wvu.PrintArea" hidden="1">#REF!</definedName>
    <definedName name="Z_D2A0BCA8_A69F_11D3_8D29_400000044310_.wvu.PrintTitles" hidden="1">#REF!</definedName>
    <definedName name="Z_D4057633_7CC1_11D3_8D29_400000044310_.wvu.PrintArea" hidden="1">#REF!</definedName>
    <definedName name="Z_D4057634_7CC1_11D3_8D29_400000044310_.wvu.PrintArea" hidden="1">#REF!</definedName>
    <definedName name="Z_D4057635_7CC1_11D3_8D29_400000044310_.wvu.Cols" hidden="1">#REF!,#REF!</definedName>
    <definedName name="Z_D4057635_7CC1_11D3_8D29_400000044310_.wvu.PrintArea" hidden="1">#REF!</definedName>
    <definedName name="Z_D4057636_7CC1_11D3_8D29_400000044310_.wvu.PrintArea" hidden="1">#REF!</definedName>
    <definedName name="Z_D4057637_7CC1_11D3_8D29_400000044310_.wvu.PrintArea" hidden="1">#REF!</definedName>
    <definedName name="Z_D4057637_7CC1_11D3_8D29_400000044310_.wvu.PrintTitles" hidden="1">#REF!</definedName>
    <definedName name="Z_D4057638_7CC1_11D3_8D29_400000044310_.wvu.PrintArea" hidden="1">#REF!</definedName>
    <definedName name="Z_D4057638_7CC1_11D3_8D29_400000044310_.wvu.PrintTitles" hidden="1">#REF!</definedName>
    <definedName name="Z_D4057639_7CC1_11D3_8D29_400000044310_.wvu.PrintArea" hidden="1">#REF!</definedName>
    <definedName name="Z_D405763A_7CC1_11D3_8D29_400000044310_.wvu.PrintArea" hidden="1">#REF!</definedName>
    <definedName name="Z_D405763B_7CC1_11D3_8D29_400000044310_.wvu.PrintArea" hidden="1">#REF!</definedName>
    <definedName name="Z_D405763B_7CC1_11D3_8D29_400000044310_.wvu.PrintTitles" hidden="1">#REF!</definedName>
    <definedName name="Z_D405763C_7CC1_11D3_8D29_400000044310_.wvu.PrintArea" hidden="1">#REF!</definedName>
    <definedName name="Z_D405763C_7CC1_11D3_8D29_400000044310_.wvu.PrintTitles" hidden="1">#REF!</definedName>
    <definedName name="Z_D405763D_7CC1_11D3_8D29_400000044310_.wvu.PrintArea" hidden="1">#REF!</definedName>
    <definedName name="Z_D405763D_7CC1_11D3_8D29_400000044310_.wvu.PrintTitles" hidden="1">#REF!</definedName>
    <definedName name="Z_D405763E_7CC1_11D3_8D29_400000044310_.wvu.PrintArea" hidden="1">#REF!</definedName>
    <definedName name="Z_D405763E_7CC1_11D3_8D29_400000044310_.wvu.PrintTitles" hidden="1">#REF!</definedName>
    <definedName name="Z_D405763F_7CC1_11D3_8D29_400000044310_.wvu.PrintArea" hidden="1">#REF!</definedName>
    <definedName name="Z_D405763F_7CC1_11D3_8D29_400000044310_.wvu.PrintTitles" hidden="1">#REF!</definedName>
    <definedName name="Z_D4057640_7CC1_11D3_8D29_400000044310_.wvu.PrintArea" hidden="1">#REF!</definedName>
    <definedName name="Z_D4057640_7CC1_11D3_8D29_400000044310_.wvu.PrintTitles" hidden="1">#REF!</definedName>
    <definedName name="Z_D4057641_7CC1_11D3_8D29_400000044310_.wvu.PrintArea" hidden="1">#REF!</definedName>
    <definedName name="Z_D4057641_7CC1_11D3_8D29_400000044310_.wvu.PrintTitles" hidden="1">#REF!</definedName>
    <definedName name="Z_D4057642_7CC1_11D3_8D29_400000044310_.wvu.PrintArea" hidden="1">#REF!</definedName>
    <definedName name="Z_D4057642_7CC1_11D3_8D29_400000044310_.wvu.PrintTitles" hidden="1">#REF!</definedName>
    <definedName name="Z_D42CBE44_2013_11D3_8CE0_400000044310_.wvu.PrintArea" hidden="1">#REF!</definedName>
    <definedName name="Z_D42CBE45_2013_11D3_8CE0_400000044310_.wvu.PrintArea" hidden="1">#REF!</definedName>
    <definedName name="Z_D42CBE46_2013_11D3_8CE0_400000044310_.wvu.Cols" hidden="1">#REF!,#REF!</definedName>
    <definedName name="Z_D42CBE46_2013_11D3_8CE0_400000044310_.wvu.PrintArea" hidden="1">#REF!</definedName>
    <definedName name="Z_D42CBE47_2013_11D3_8CE0_400000044310_.wvu.PrintArea" hidden="1">#REF!</definedName>
    <definedName name="Z_D42CBE48_2013_11D3_8CE0_400000044310_.wvu.PrintArea" hidden="1">#REF!</definedName>
    <definedName name="Z_D42CBE48_2013_11D3_8CE0_400000044310_.wvu.PrintTitles" hidden="1">#REF!</definedName>
    <definedName name="Z_D42CBE49_2013_11D3_8CE0_400000044310_.wvu.PrintArea" hidden="1">#REF!</definedName>
    <definedName name="Z_D42CBE49_2013_11D3_8CE0_400000044310_.wvu.PrintTitles" hidden="1">#REF!</definedName>
    <definedName name="Z_D42CBE4A_2013_11D3_8CE0_400000044310_.wvu.PrintArea" hidden="1">#REF!</definedName>
    <definedName name="Z_D42CBE4B_2013_11D3_8CE0_400000044310_.wvu.PrintArea" hidden="1">#REF!</definedName>
    <definedName name="Z_D42CBE4C_2013_11D3_8CE0_400000044310_.wvu.PrintArea" hidden="1">#REF!</definedName>
    <definedName name="Z_D42CBE4C_2013_11D3_8CE0_400000044310_.wvu.PrintTitles" hidden="1">#REF!</definedName>
    <definedName name="Z_D42CBE4D_2013_11D3_8CE0_400000044310_.wvu.PrintArea" hidden="1">#REF!</definedName>
    <definedName name="Z_D42CBE4D_2013_11D3_8CE0_400000044310_.wvu.PrintTitles" hidden="1">#REF!</definedName>
    <definedName name="Z_D42CBE4E_2013_11D3_8CE0_400000044310_.wvu.PrintArea" hidden="1">#REF!</definedName>
    <definedName name="Z_D42CBE4E_2013_11D3_8CE0_400000044310_.wvu.PrintTitles" hidden="1">#REF!</definedName>
    <definedName name="Z_D42CBE4F_2013_11D3_8CE0_400000044310_.wvu.PrintArea" hidden="1">#REF!</definedName>
    <definedName name="Z_D42CBE4F_2013_11D3_8CE0_400000044310_.wvu.PrintTitles" hidden="1">#REF!</definedName>
    <definedName name="Z_D42CBE50_2013_11D3_8CE0_400000044310_.wvu.PrintArea" hidden="1">#REF!</definedName>
    <definedName name="Z_D42CBE50_2013_11D3_8CE0_400000044310_.wvu.PrintTitles" hidden="1">#REF!</definedName>
    <definedName name="Z_D42CBE51_2013_11D3_8CE0_400000044310_.wvu.PrintArea" hidden="1">#REF!</definedName>
    <definedName name="Z_D42CBE51_2013_11D3_8CE0_400000044310_.wvu.PrintTitles" hidden="1">#REF!</definedName>
    <definedName name="Z_D42CBE52_2013_11D3_8CE0_400000044310_.wvu.PrintArea" hidden="1">#REF!</definedName>
    <definedName name="Z_D42CBE52_2013_11D3_8CE0_400000044310_.wvu.PrintTitles" hidden="1">#REF!</definedName>
    <definedName name="Z_D42CBE53_2013_11D3_8CE0_400000044310_.wvu.PrintArea" hidden="1">#REF!</definedName>
    <definedName name="Z_D42CBE53_2013_11D3_8CE0_400000044310_.wvu.PrintTitles" hidden="1">#REF!</definedName>
    <definedName name="Z_DA1E49E9_E6B5_11D2_8CE0_400000044310_.wvu.PrintArea" hidden="1">#REF!</definedName>
    <definedName name="Z_DA1E49EA_E6B5_11D2_8CE0_400000044310_.wvu.PrintArea" hidden="1">#REF!</definedName>
    <definedName name="Z_DA1E49EB_E6B5_11D2_8CE0_400000044310_.wvu.Cols" hidden="1">#REF!,#REF!</definedName>
    <definedName name="Z_DA1E49EB_E6B5_11D2_8CE0_400000044310_.wvu.PrintArea" hidden="1">#REF!</definedName>
    <definedName name="Z_DA1E49EC_E6B5_11D2_8CE0_400000044310_.wvu.PrintArea" hidden="1">#REF!</definedName>
    <definedName name="Z_DA1E49ED_E6B5_11D2_8CE0_400000044310_.wvu.PrintArea" hidden="1">#REF!</definedName>
    <definedName name="Z_DA1E49ED_E6B5_11D2_8CE0_400000044310_.wvu.PrintTitles" hidden="1">#REF!</definedName>
    <definedName name="Z_DA1E49EE_E6B5_11D2_8CE0_400000044310_.wvu.PrintArea" hidden="1">#REF!</definedName>
    <definedName name="Z_DA1E49EE_E6B5_11D2_8CE0_400000044310_.wvu.PrintTitles" hidden="1">#REF!</definedName>
    <definedName name="Z_DA1E49EF_E6B5_11D2_8CE0_400000044310_.wvu.PrintArea" hidden="1">#REF!</definedName>
    <definedName name="Z_DA1E49F0_E6B5_11D2_8CE0_400000044310_.wvu.PrintArea" hidden="1">#REF!</definedName>
    <definedName name="Z_DA1E49F1_E6B5_11D2_8CE0_400000044310_.wvu.PrintArea" hidden="1">#REF!</definedName>
    <definedName name="Z_DA1E49F1_E6B5_11D2_8CE0_400000044310_.wvu.PrintTitles" hidden="1">#REF!</definedName>
    <definedName name="Z_DA1E49F2_E6B5_11D2_8CE0_400000044310_.wvu.PrintArea" hidden="1">#REF!</definedName>
    <definedName name="Z_DA1E49F2_E6B5_11D2_8CE0_400000044310_.wvu.PrintTitles" hidden="1">#REF!</definedName>
    <definedName name="Z_DA1E49F3_E6B5_11D2_8CE0_400000044310_.wvu.PrintArea" hidden="1">#REF!</definedName>
    <definedName name="Z_DA1E49F3_E6B5_11D2_8CE0_400000044310_.wvu.PrintTitles" hidden="1">#REF!</definedName>
    <definedName name="Z_DA1E49F4_E6B5_11D2_8CE0_400000044310_.wvu.PrintArea" hidden="1">#REF!</definedName>
    <definedName name="Z_DA1E49F4_E6B5_11D2_8CE0_400000044310_.wvu.PrintTitles" hidden="1">#REF!</definedName>
    <definedName name="Z_DA1E49F5_E6B5_11D2_8CE0_400000044310_.wvu.PrintArea" hidden="1">#REF!</definedName>
    <definedName name="Z_DA1E49F5_E6B5_11D2_8CE0_400000044310_.wvu.PrintTitles" hidden="1">#REF!</definedName>
    <definedName name="Z_DA1E49F6_E6B5_11D2_8CE0_400000044310_.wvu.PrintArea" hidden="1">#REF!</definedName>
    <definedName name="Z_DA1E49F6_E6B5_11D2_8CE0_400000044310_.wvu.PrintTitles" hidden="1">#REF!</definedName>
    <definedName name="Z_DA1E49F7_E6B5_11D2_8CE0_400000044310_.wvu.PrintArea" hidden="1">#REF!</definedName>
    <definedName name="Z_DA1E49F7_E6B5_11D2_8CE0_400000044310_.wvu.PrintTitles" hidden="1">#REF!</definedName>
    <definedName name="Z_DA1E49F8_E6B5_11D2_8CE0_400000044310_.wvu.PrintArea" hidden="1">#REF!</definedName>
    <definedName name="Z_DA1E49F8_E6B5_11D2_8CE0_400000044310_.wvu.PrintTitles" hidden="1">#REF!</definedName>
    <definedName name="Z_DA6B94B3_6B7E_11D3_8D27_400000044310_.wvu.PrintArea" hidden="1">#REF!</definedName>
    <definedName name="Z_DA6B94B4_6B7E_11D3_8D27_400000044310_.wvu.PrintArea" hidden="1">#REF!</definedName>
    <definedName name="Z_DA6B94B5_6B7E_11D3_8D27_400000044310_.wvu.Cols" hidden="1">#REF!,#REF!</definedName>
    <definedName name="Z_DA6B94B5_6B7E_11D3_8D27_400000044310_.wvu.PrintArea" hidden="1">#REF!</definedName>
    <definedName name="Z_DA6B94B6_6B7E_11D3_8D27_400000044310_.wvu.PrintArea" hidden="1">#REF!</definedName>
    <definedName name="Z_DA6B94B7_6B7E_11D3_8D27_400000044310_.wvu.PrintArea" hidden="1">#REF!</definedName>
    <definedName name="Z_DA6B94B7_6B7E_11D3_8D27_400000044310_.wvu.PrintTitles" hidden="1">#REF!</definedName>
    <definedName name="Z_DA6B94B8_6B7E_11D3_8D27_400000044310_.wvu.PrintArea" hidden="1">#REF!</definedName>
    <definedName name="Z_DA6B94B8_6B7E_11D3_8D27_400000044310_.wvu.PrintTitles" hidden="1">#REF!</definedName>
    <definedName name="Z_DA6B94B9_6B7E_11D3_8D27_400000044310_.wvu.PrintArea" hidden="1">#REF!</definedName>
    <definedName name="Z_DA6B94BA_6B7E_11D3_8D27_400000044310_.wvu.PrintArea" hidden="1">#REF!</definedName>
    <definedName name="Z_DA6B94BB_6B7E_11D3_8D27_400000044310_.wvu.PrintArea" hidden="1">#REF!</definedName>
    <definedName name="Z_DA6B94BB_6B7E_11D3_8D27_400000044310_.wvu.PrintTitles" hidden="1">#REF!</definedName>
    <definedName name="Z_DA6B94BC_6B7E_11D3_8D27_400000044310_.wvu.PrintArea" hidden="1">#REF!</definedName>
    <definedName name="Z_DA6B94BC_6B7E_11D3_8D27_400000044310_.wvu.PrintTitles" hidden="1">#REF!</definedName>
    <definedName name="Z_DA6B94BD_6B7E_11D3_8D27_400000044310_.wvu.PrintArea" hidden="1">#REF!</definedName>
    <definedName name="Z_DA6B94BD_6B7E_11D3_8D27_400000044310_.wvu.PrintTitles" hidden="1">#REF!</definedName>
    <definedName name="Z_DA6B94BE_6B7E_11D3_8D27_400000044310_.wvu.PrintArea" hidden="1">#REF!</definedName>
    <definedName name="Z_DA6B94BE_6B7E_11D3_8D27_400000044310_.wvu.PrintTitles" hidden="1">#REF!</definedName>
    <definedName name="Z_DA6B94BF_6B7E_11D3_8D27_400000044310_.wvu.PrintArea" hidden="1">#REF!</definedName>
    <definedName name="Z_DA6B94BF_6B7E_11D3_8D27_400000044310_.wvu.PrintTitles" hidden="1">#REF!</definedName>
    <definedName name="Z_DA6B94C0_6B7E_11D3_8D27_400000044310_.wvu.PrintArea" hidden="1">#REF!</definedName>
    <definedName name="Z_DA6B94C0_6B7E_11D3_8D27_400000044310_.wvu.PrintTitles" hidden="1">#REF!</definedName>
    <definedName name="Z_DA6B94C1_6B7E_11D3_8D27_400000044310_.wvu.PrintArea" hidden="1">#REF!</definedName>
    <definedName name="Z_DA6B94C1_6B7E_11D3_8D27_400000044310_.wvu.PrintTitles" hidden="1">#REF!</definedName>
    <definedName name="Z_DA6B94C2_6B7E_11D3_8D27_400000044310_.wvu.PrintArea" hidden="1">#REF!</definedName>
    <definedName name="Z_DA6B94C2_6B7E_11D3_8D27_400000044310_.wvu.PrintTitles" hidden="1">#REF!</definedName>
    <definedName name="Z_DBBFB753_55AD_11D3_8D27_400000044310_.wvu.PrintArea" hidden="1">#REF!</definedName>
    <definedName name="Z_DBBFB754_55AD_11D3_8D27_400000044310_.wvu.PrintArea" hidden="1">#REF!</definedName>
    <definedName name="Z_DBBFB755_55AD_11D3_8D27_400000044310_.wvu.Cols" hidden="1">#REF!,#REF!</definedName>
    <definedName name="Z_DBBFB755_55AD_11D3_8D27_400000044310_.wvu.PrintArea" hidden="1">#REF!</definedName>
    <definedName name="Z_DBBFB756_55AD_11D3_8D27_400000044310_.wvu.PrintArea" hidden="1">#REF!</definedName>
    <definedName name="Z_DBBFB757_55AD_11D3_8D27_400000044310_.wvu.PrintArea" hidden="1">#REF!</definedName>
    <definedName name="Z_DBBFB757_55AD_11D3_8D27_400000044310_.wvu.PrintTitles" hidden="1">#REF!</definedName>
    <definedName name="Z_DBBFB758_55AD_11D3_8D27_400000044310_.wvu.PrintArea" hidden="1">#REF!</definedName>
    <definedName name="Z_DBBFB758_55AD_11D3_8D27_400000044310_.wvu.PrintTitles" hidden="1">#REF!</definedName>
    <definedName name="Z_DBBFB759_55AD_11D3_8D27_400000044310_.wvu.PrintArea" hidden="1">#REF!</definedName>
    <definedName name="Z_DBBFB75A_55AD_11D3_8D27_400000044310_.wvu.PrintArea" hidden="1">#REF!</definedName>
    <definedName name="Z_DBBFB75B_55AD_11D3_8D27_400000044310_.wvu.PrintArea" hidden="1">#REF!</definedName>
    <definedName name="Z_DBBFB75B_55AD_11D3_8D27_400000044310_.wvu.PrintTitles" hidden="1">#REF!</definedName>
    <definedName name="Z_DBBFB75C_55AD_11D3_8D27_400000044310_.wvu.PrintArea" hidden="1">#REF!</definedName>
    <definedName name="Z_DBBFB75C_55AD_11D3_8D27_400000044310_.wvu.PrintTitles" hidden="1">#REF!</definedName>
    <definedName name="Z_DBBFB75D_55AD_11D3_8D27_400000044310_.wvu.PrintArea" hidden="1">#REF!</definedName>
    <definedName name="Z_DBBFB75D_55AD_11D3_8D27_400000044310_.wvu.PrintTitles" hidden="1">#REF!</definedName>
    <definedName name="Z_DBBFB75E_55AD_11D3_8D27_400000044310_.wvu.PrintArea" hidden="1">#REF!</definedName>
    <definedName name="Z_DBBFB75E_55AD_11D3_8D27_400000044310_.wvu.PrintTitles" hidden="1">#REF!</definedName>
    <definedName name="Z_DBBFB75F_55AD_11D3_8D27_400000044310_.wvu.PrintArea" hidden="1">#REF!</definedName>
    <definedName name="Z_DBBFB75F_55AD_11D3_8D27_400000044310_.wvu.PrintTitles" hidden="1">#REF!</definedName>
    <definedName name="Z_DBBFB760_55AD_11D3_8D27_400000044310_.wvu.PrintArea" hidden="1">#REF!</definedName>
    <definedName name="Z_DBBFB760_55AD_11D3_8D27_400000044310_.wvu.PrintTitles" hidden="1">#REF!</definedName>
    <definedName name="Z_DBBFB761_55AD_11D3_8D27_400000044310_.wvu.PrintArea" hidden="1">#REF!</definedName>
    <definedName name="Z_DBBFB761_55AD_11D3_8D27_400000044310_.wvu.PrintTitles" hidden="1">#REF!</definedName>
    <definedName name="Z_DBBFB762_55AD_11D3_8D27_400000044310_.wvu.PrintArea" hidden="1">#REF!</definedName>
    <definedName name="Z_DBBFB762_55AD_11D3_8D27_400000044310_.wvu.PrintTitles" hidden="1">#REF!</definedName>
    <definedName name="Z_DBBFB768_55AD_11D3_8D27_400000044310_.wvu.PrintArea" hidden="1">#REF!</definedName>
    <definedName name="Z_DBBFB769_55AD_11D3_8D27_400000044310_.wvu.PrintArea" hidden="1">#REF!</definedName>
    <definedName name="Z_DBBFB76A_55AD_11D3_8D27_400000044310_.wvu.Cols" hidden="1">#REF!,#REF!</definedName>
    <definedName name="Z_DBBFB76A_55AD_11D3_8D27_400000044310_.wvu.PrintArea" hidden="1">#REF!</definedName>
    <definedName name="Z_DBBFB76B_55AD_11D3_8D27_400000044310_.wvu.PrintArea" hidden="1">#REF!</definedName>
    <definedName name="Z_DBBFB76C_55AD_11D3_8D27_400000044310_.wvu.PrintArea" hidden="1">#REF!</definedName>
    <definedName name="Z_DBBFB76C_55AD_11D3_8D27_400000044310_.wvu.PrintTitles" hidden="1">#REF!</definedName>
    <definedName name="Z_DBBFB76D_55AD_11D3_8D27_400000044310_.wvu.PrintArea" hidden="1">#REF!</definedName>
    <definedName name="Z_DBBFB76D_55AD_11D3_8D27_400000044310_.wvu.PrintTitles" hidden="1">#REF!</definedName>
    <definedName name="Z_DBBFB76E_55AD_11D3_8D27_400000044310_.wvu.PrintArea" hidden="1">#REF!</definedName>
    <definedName name="Z_DBBFB76F_55AD_11D3_8D27_400000044310_.wvu.PrintArea" hidden="1">#REF!</definedName>
    <definedName name="Z_DBBFB770_55AD_11D3_8D27_400000044310_.wvu.PrintArea" hidden="1">#REF!</definedName>
    <definedName name="Z_DBBFB770_55AD_11D3_8D27_400000044310_.wvu.PrintTitles" hidden="1">#REF!</definedName>
    <definedName name="Z_DBBFB771_55AD_11D3_8D27_400000044310_.wvu.PrintArea" hidden="1">#REF!</definedName>
    <definedName name="Z_DBBFB771_55AD_11D3_8D27_400000044310_.wvu.PrintTitles" hidden="1">#REF!</definedName>
    <definedName name="Z_DBBFB772_55AD_11D3_8D27_400000044310_.wvu.PrintArea" hidden="1">#REF!</definedName>
    <definedName name="Z_DBBFB772_55AD_11D3_8D27_400000044310_.wvu.PrintTitles" hidden="1">#REF!</definedName>
    <definedName name="Z_DBBFB773_55AD_11D3_8D27_400000044310_.wvu.PrintArea" hidden="1">#REF!</definedName>
    <definedName name="Z_DBBFB773_55AD_11D3_8D27_400000044310_.wvu.PrintTitles" hidden="1">#REF!</definedName>
    <definedName name="Z_DBBFB774_55AD_11D3_8D27_400000044310_.wvu.PrintArea" hidden="1">#REF!</definedName>
    <definedName name="Z_DBBFB774_55AD_11D3_8D27_400000044310_.wvu.PrintTitles" hidden="1">#REF!</definedName>
    <definedName name="Z_DBBFB775_55AD_11D3_8D27_400000044310_.wvu.PrintArea" hidden="1">#REF!</definedName>
    <definedName name="Z_DBBFB775_55AD_11D3_8D27_400000044310_.wvu.PrintTitles" hidden="1">#REF!</definedName>
    <definedName name="Z_DBBFB776_55AD_11D3_8D27_400000044310_.wvu.PrintArea" hidden="1">#REF!</definedName>
    <definedName name="Z_DBBFB776_55AD_11D3_8D27_400000044310_.wvu.PrintTitles" hidden="1">#REF!</definedName>
    <definedName name="Z_DBBFB777_55AD_11D3_8D27_400000044310_.wvu.PrintArea" hidden="1">#REF!</definedName>
    <definedName name="Z_DBBFB777_55AD_11D3_8D27_400000044310_.wvu.PrintTitles" hidden="1">#REF!</definedName>
    <definedName name="Z_E2C03E0A_DE46_11D2_8835_400000044310_.wvu.PrintArea" hidden="1">#REF!</definedName>
    <definedName name="Z_E2C03E0B_DE46_11D2_8835_400000044310_.wvu.PrintArea" hidden="1">#REF!</definedName>
    <definedName name="Z_E2C03E0C_DE46_11D2_8835_400000044310_.wvu.Cols" hidden="1">#REF!,#REF!</definedName>
    <definedName name="Z_E2C03E0C_DE46_11D2_8835_400000044310_.wvu.PrintArea" hidden="1">#REF!</definedName>
    <definedName name="Z_E2C03E0D_DE46_11D2_8835_400000044310_.wvu.PrintArea" hidden="1">#REF!</definedName>
    <definedName name="Z_E2C03E0E_DE46_11D2_8835_400000044310_.wvu.PrintArea" hidden="1">#REF!</definedName>
    <definedName name="Z_E2C03E0E_DE46_11D2_8835_400000044310_.wvu.PrintTitles" hidden="1">#REF!</definedName>
    <definedName name="Z_E2C03E0F_DE46_11D2_8835_400000044310_.wvu.PrintArea" hidden="1">#REF!</definedName>
    <definedName name="Z_E2C03E0F_DE46_11D2_8835_400000044310_.wvu.PrintTitles" hidden="1">#REF!</definedName>
    <definedName name="Z_E2C03E10_DE46_11D2_8835_400000044310_.wvu.PrintArea" hidden="1">#REF!</definedName>
    <definedName name="Z_E2C03E11_DE46_11D2_8835_400000044310_.wvu.PrintArea" hidden="1">#REF!</definedName>
    <definedName name="Z_E2C03E12_DE46_11D2_8835_400000044310_.wvu.PrintArea" hidden="1">#REF!</definedName>
    <definedName name="Z_E2C03E12_DE46_11D2_8835_400000044310_.wvu.PrintTitles" hidden="1">#REF!</definedName>
    <definedName name="Z_E2C03E13_DE46_11D2_8835_400000044310_.wvu.PrintArea" hidden="1">#REF!</definedName>
    <definedName name="Z_E2C03E13_DE46_11D2_8835_400000044310_.wvu.PrintTitles" hidden="1">#REF!</definedName>
    <definedName name="Z_E2C03E14_DE46_11D2_8835_400000044310_.wvu.PrintArea" hidden="1">#REF!</definedName>
    <definedName name="Z_E2C03E14_DE46_11D2_8835_400000044310_.wvu.PrintTitles" hidden="1">#REF!</definedName>
    <definedName name="Z_E2C03E15_DE46_11D2_8835_400000044310_.wvu.PrintArea" hidden="1">#REF!</definedName>
    <definedName name="Z_E2C03E15_DE46_11D2_8835_400000044310_.wvu.PrintTitles" hidden="1">#REF!</definedName>
    <definedName name="Z_E2C03E16_DE46_11D2_8835_400000044310_.wvu.PrintArea" hidden="1">#REF!</definedName>
    <definedName name="Z_E2C03E16_DE46_11D2_8835_400000044310_.wvu.PrintTitles" hidden="1">#REF!</definedName>
    <definedName name="Z_E2C03E17_DE46_11D2_8835_400000044310_.wvu.PrintArea" hidden="1">#REF!</definedName>
    <definedName name="Z_E2C03E17_DE46_11D2_8835_400000044310_.wvu.PrintTitles" hidden="1">#REF!</definedName>
    <definedName name="Z_E2C03E18_DE46_11D2_8835_400000044310_.wvu.PrintArea" hidden="1">#REF!</definedName>
    <definedName name="Z_E2C03E18_DE46_11D2_8835_400000044310_.wvu.PrintTitles" hidden="1">#REF!</definedName>
    <definedName name="Z_E2C03E19_DE46_11D2_8835_400000044310_.wvu.PrintArea" hidden="1">#REF!</definedName>
    <definedName name="Z_E2C03E19_DE46_11D2_8835_400000044310_.wvu.PrintTitles" hidden="1">#REF!</definedName>
    <definedName name="Z_EBD79DC3_9202_11D3_8D29_400000044310_.wvu.PrintArea" hidden="1">#REF!</definedName>
    <definedName name="Z_EBD79DC4_9202_11D3_8D29_400000044310_.wvu.PrintArea" hidden="1">#REF!</definedName>
    <definedName name="Z_EBD79DC5_9202_11D3_8D29_400000044310_.wvu.Cols" hidden="1">#REF!,#REF!</definedName>
    <definedName name="Z_EBD79DC5_9202_11D3_8D29_400000044310_.wvu.PrintArea" hidden="1">#REF!</definedName>
    <definedName name="Z_EBD79DC6_9202_11D3_8D29_400000044310_.wvu.PrintArea" hidden="1">#REF!</definedName>
    <definedName name="Z_EBD79DC7_9202_11D3_8D29_400000044310_.wvu.PrintArea" hidden="1">#REF!</definedName>
    <definedName name="Z_EBD79DC7_9202_11D3_8D29_400000044310_.wvu.PrintTitles" hidden="1">#REF!</definedName>
    <definedName name="Z_EBD79DC8_9202_11D3_8D29_400000044310_.wvu.PrintArea" hidden="1">#REF!</definedName>
    <definedName name="Z_EBD79DC8_9202_11D3_8D29_400000044310_.wvu.PrintTitles" hidden="1">#REF!</definedName>
    <definedName name="Z_EBD79DC9_9202_11D3_8D29_400000044310_.wvu.PrintArea" hidden="1">#REF!</definedName>
    <definedName name="Z_EBD79DCA_9202_11D3_8D29_400000044310_.wvu.PrintArea" hidden="1">#REF!</definedName>
    <definedName name="Z_EBD79DCB_9202_11D3_8D29_400000044310_.wvu.PrintArea" hidden="1">#REF!</definedName>
    <definedName name="Z_EBD79DCB_9202_11D3_8D29_400000044310_.wvu.PrintTitles" hidden="1">#REF!</definedName>
    <definedName name="Z_EBD79DCC_9202_11D3_8D29_400000044310_.wvu.PrintArea" hidden="1">#REF!</definedName>
    <definedName name="Z_EBD79DCC_9202_11D3_8D29_400000044310_.wvu.PrintTitles" hidden="1">#REF!</definedName>
    <definedName name="Z_EBD79DCD_9202_11D3_8D29_400000044310_.wvu.PrintArea" hidden="1">#REF!</definedName>
    <definedName name="Z_EBD79DCD_9202_11D3_8D29_400000044310_.wvu.PrintTitles" hidden="1">#REF!</definedName>
    <definedName name="Z_EBD79DCE_9202_11D3_8D29_400000044310_.wvu.PrintArea" hidden="1">#REF!</definedName>
    <definedName name="Z_EBD79DCE_9202_11D3_8D29_400000044310_.wvu.PrintTitles" hidden="1">#REF!</definedName>
    <definedName name="Z_EBD79DCF_9202_11D3_8D29_400000044310_.wvu.PrintArea" hidden="1">#REF!</definedName>
    <definedName name="Z_EBD79DCF_9202_11D3_8D29_400000044310_.wvu.PrintTitles" hidden="1">#REF!</definedName>
    <definedName name="Z_EBD79DD0_9202_11D3_8D29_400000044310_.wvu.PrintArea" hidden="1">#REF!</definedName>
    <definedName name="Z_EBD79DD0_9202_11D3_8D29_400000044310_.wvu.PrintTitles" hidden="1">#REF!</definedName>
    <definedName name="Z_EBD79DD1_9202_11D3_8D29_400000044310_.wvu.PrintArea" hidden="1">#REF!</definedName>
    <definedName name="Z_EBD79DD1_9202_11D3_8D29_400000044310_.wvu.PrintTitles" hidden="1">#REF!</definedName>
    <definedName name="Z_EBD79DD2_9202_11D3_8D29_400000044310_.wvu.PrintArea" hidden="1">#REF!</definedName>
    <definedName name="Z_EBD79DD2_9202_11D3_8D29_400000044310_.wvu.PrintTitles" hidden="1">#REF!</definedName>
    <definedName name="Z_EBD79DD8_9202_11D3_8D29_400000044310_.wvu.PrintArea" hidden="1">#REF!</definedName>
    <definedName name="Z_EBD79DD9_9202_11D3_8D29_400000044310_.wvu.PrintArea" hidden="1">#REF!</definedName>
    <definedName name="Z_EBD79DDA_9202_11D3_8D29_400000044310_.wvu.Cols" hidden="1">#REF!,#REF!</definedName>
    <definedName name="Z_EBD79DDA_9202_11D3_8D29_400000044310_.wvu.PrintArea" hidden="1">#REF!</definedName>
    <definedName name="Z_EBD79DDB_9202_11D3_8D29_400000044310_.wvu.PrintArea" hidden="1">#REF!</definedName>
    <definedName name="Z_EBD79DDC_9202_11D3_8D29_400000044310_.wvu.PrintArea" hidden="1">#REF!</definedName>
    <definedName name="Z_EBD79DDC_9202_11D3_8D29_400000044310_.wvu.PrintTitles" hidden="1">#REF!</definedName>
    <definedName name="Z_EBD79DDD_9202_11D3_8D29_400000044310_.wvu.PrintArea" hidden="1">#REF!</definedName>
    <definedName name="Z_EBD79DDD_9202_11D3_8D29_400000044310_.wvu.PrintTitles" hidden="1">#REF!</definedName>
    <definedName name="Z_EBD79DDE_9202_11D3_8D29_400000044310_.wvu.PrintArea" hidden="1">#REF!</definedName>
    <definedName name="Z_EBD79DDF_9202_11D3_8D29_400000044310_.wvu.PrintArea" hidden="1">#REF!</definedName>
    <definedName name="Z_EBD79DE0_9202_11D3_8D29_400000044310_.wvu.PrintArea" hidden="1">#REF!</definedName>
    <definedName name="Z_EBD79DE0_9202_11D3_8D29_400000044310_.wvu.PrintTitles" hidden="1">#REF!</definedName>
    <definedName name="Z_EBD79DE1_9202_11D3_8D29_400000044310_.wvu.PrintArea" hidden="1">#REF!</definedName>
    <definedName name="Z_EBD79DE1_9202_11D3_8D29_400000044310_.wvu.PrintTitles" hidden="1">#REF!</definedName>
    <definedName name="Z_EBD79DE2_9202_11D3_8D29_400000044310_.wvu.PrintArea" hidden="1">#REF!</definedName>
    <definedName name="Z_EBD79DE2_9202_11D3_8D29_400000044310_.wvu.PrintTitles" hidden="1">#REF!</definedName>
    <definedName name="Z_EBD79DE3_9202_11D3_8D29_400000044310_.wvu.PrintArea" hidden="1">#REF!</definedName>
    <definedName name="Z_EBD79DE3_9202_11D3_8D29_400000044310_.wvu.PrintTitles" hidden="1">#REF!</definedName>
    <definedName name="Z_EBD79DE4_9202_11D3_8D29_400000044310_.wvu.PrintArea" hidden="1">#REF!</definedName>
    <definedName name="Z_EBD79DE4_9202_11D3_8D29_400000044310_.wvu.PrintTitles" hidden="1">#REF!</definedName>
    <definedName name="Z_EBD79DE5_9202_11D3_8D29_400000044310_.wvu.PrintArea" hidden="1">#REF!</definedName>
    <definedName name="Z_EBD79DE5_9202_11D3_8D29_400000044310_.wvu.PrintTitles" hidden="1">#REF!</definedName>
    <definedName name="Z_EBD79DE6_9202_11D3_8D29_400000044310_.wvu.PrintArea" hidden="1">#REF!</definedName>
    <definedName name="Z_EBD79DE6_9202_11D3_8D29_400000044310_.wvu.PrintTitles" hidden="1">#REF!</definedName>
    <definedName name="Z_EBD79DE7_9202_11D3_8D29_400000044310_.wvu.PrintArea" hidden="1">#REF!</definedName>
    <definedName name="Z_EBD79DE7_9202_11D3_8D29_400000044310_.wvu.PrintTitles" hidden="1">#REF!</definedName>
    <definedName name="Z_ECE46763_859C_11D3_8D29_400000044310_.wvu.PrintArea" hidden="1">#REF!</definedName>
    <definedName name="Z_ECE46764_859C_11D3_8D29_400000044310_.wvu.PrintArea" hidden="1">#REF!</definedName>
    <definedName name="Z_ECE46765_859C_11D3_8D29_400000044310_.wvu.Cols" hidden="1">#REF!,#REF!</definedName>
    <definedName name="Z_ECE46765_859C_11D3_8D29_400000044310_.wvu.PrintArea" hidden="1">#REF!</definedName>
    <definedName name="Z_ECE46766_859C_11D3_8D29_400000044310_.wvu.PrintArea" hidden="1">#REF!</definedName>
    <definedName name="Z_ECE46767_859C_11D3_8D29_400000044310_.wvu.PrintArea" hidden="1">#REF!</definedName>
    <definedName name="Z_ECE46767_859C_11D3_8D29_400000044310_.wvu.PrintTitles" hidden="1">#REF!</definedName>
    <definedName name="Z_ECE46768_859C_11D3_8D29_400000044310_.wvu.PrintArea" hidden="1">#REF!</definedName>
    <definedName name="Z_ECE46768_859C_11D3_8D29_400000044310_.wvu.PrintTitles" hidden="1">#REF!</definedName>
    <definedName name="Z_ECE46769_859C_11D3_8D29_400000044310_.wvu.PrintArea" hidden="1">#REF!</definedName>
    <definedName name="Z_ECE4676A_859C_11D3_8D29_400000044310_.wvu.PrintArea" hidden="1">#REF!</definedName>
    <definedName name="Z_ECE4676B_859C_11D3_8D29_400000044310_.wvu.PrintArea" hidden="1">#REF!</definedName>
    <definedName name="Z_ECE4676B_859C_11D3_8D29_400000044310_.wvu.PrintTitles" hidden="1">#REF!</definedName>
    <definedName name="Z_ECE4676C_859C_11D3_8D29_400000044310_.wvu.PrintArea" hidden="1">#REF!</definedName>
    <definedName name="Z_ECE4676C_859C_11D3_8D29_400000044310_.wvu.PrintTitles" hidden="1">#REF!</definedName>
    <definedName name="Z_ECE4676D_859C_11D3_8D29_400000044310_.wvu.PrintArea" hidden="1">#REF!</definedName>
    <definedName name="Z_ECE4676D_859C_11D3_8D29_400000044310_.wvu.PrintTitles" hidden="1">#REF!</definedName>
    <definedName name="Z_ECE4676E_859C_11D3_8D29_400000044310_.wvu.PrintArea" hidden="1">#REF!</definedName>
    <definedName name="Z_ECE4676E_859C_11D3_8D29_400000044310_.wvu.PrintTitles" hidden="1">#REF!</definedName>
    <definedName name="Z_ECE4676F_859C_11D3_8D29_400000044310_.wvu.PrintArea" hidden="1">#REF!</definedName>
    <definedName name="Z_ECE4676F_859C_11D3_8D29_400000044310_.wvu.PrintTitles" hidden="1">#REF!</definedName>
    <definedName name="Z_ECE46770_859C_11D3_8D29_400000044310_.wvu.PrintArea" hidden="1">#REF!</definedName>
    <definedName name="Z_ECE46770_859C_11D3_8D29_400000044310_.wvu.PrintTitles" hidden="1">#REF!</definedName>
    <definedName name="Z_ECE46771_859C_11D3_8D29_400000044310_.wvu.PrintArea" hidden="1">#REF!</definedName>
    <definedName name="Z_ECE46771_859C_11D3_8D29_400000044310_.wvu.PrintTitles" hidden="1">#REF!</definedName>
    <definedName name="Z_ECE46772_859C_11D3_8D29_400000044310_.wvu.PrintArea" hidden="1">#REF!</definedName>
    <definedName name="Z_ECE46772_859C_11D3_8D29_400000044310_.wvu.PrintTitles" hidden="1">#REF!</definedName>
    <definedName name="Z_ED881C13_66D2_11D3_8D27_400000044310_.wvu.PrintArea" hidden="1">#REF!</definedName>
    <definedName name="Z_ED881C14_66D2_11D3_8D27_400000044310_.wvu.PrintArea" hidden="1">#REF!</definedName>
    <definedName name="Z_ED881C15_66D2_11D3_8D27_400000044310_.wvu.Cols" hidden="1">#REF!,#REF!</definedName>
    <definedName name="Z_ED881C15_66D2_11D3_8D27_400000044310_.wvu.PrintArea" hidden="1">#REF!</definedName>
    <definedName name="Z_ED881C16_66D2_11D3_8D27_400000044310_.wvu.PrintArea" hidden="1">#REF!</definedName>
    <definedName name="Z_ED881C17_66D2_11D3_8D27_400000044310_.wvu.PrintArea" hidden="1">#REF!</definedName>
    <definedName name="Z_ED881C17_66D2_11D3_8D27_400000044310_.wvu.PrintTitles" hidden="1">#REF!</definedName>
    <definedName name="Z_ED881C18_66D2_11D3_8D27_400000044310_.wvu.PrintArea" hidden="1">#REF!</definedName>
    <definedName name="Z_ED881C18_66D2_11D3_8D27_400000044310_.wvu.PrintTitles" hidden="1">#REF!</definedName>
    <definedName name="Z_ED881C19_66D2_11D3_8D27_400000044310_.wvu.PrintArea" hidden="1">#REF!</definedName>
    <definedName name="Z_ED881C1A_66D2_11D3_8D27_400000044310_.wvu.PrintArea" hidden="1">#REF!</definedName>
    <definedName name="Z_ED881C1B_66D2_11D3_8D27_400000044310_.wvu.PrintArea" hidden="1">#REF!</definedName>
    <definedName name="Z_ED881C1B_66D2_11D3_8D27_400000044310_.wvu.PrintTitles" hidden="1">#REF!</definedName>
    <definedName name="Z_ED881C1C_66D2_11D3_8D27_400000044310_.wvu.PrintArea" hidden="1">#REF!</definedName>
    <definedName name="Z_ED881C1C_66D2_11D3_8D27_400000044310_.wvu.PrintTitles" hidden="1">#REF!</definedName>
    <definedName name="Z_ED881C1D_66D2_11D3_8D27_400000044310_.wvu.PrintArea" hidden="1">#REF!</definedName>
    <definedName name="Z_ED881C1D_66D2_11D3_8D27_400000044310_.wvu.PrintTitles" hidden="1">#REF!</definedName>
    <definedName name="Z_ED881C1E_66D2_11D3_8D27_400000044310_.wvu.PrintArea" hidden="1">#REF!</definedName>
    <definedName name="Z_ED881C1E_66D2_11D3_8D27_400000044310_.wvu.PrintTitles" hidden="1">#REF!</definedName>
    <definedName name="Z_ED881C1F_66D2_11D3_8D27_400000044310_.wvu.PrintArea" hidden="1">#REF!</definedName>
    <definedName name="Z_ED881C1F_66D2_11D3_8D27_400000044310_.wvu.PrintTitles" hidden="1">#REF!</definedName>
    <definedName name="Z_ED881C20_66D2_11D3_8D27_400000044310_.wvu.PrintArea" hidden="1">#REF!</definedName>
    <definedName name="Z_ED881C20_66D2_11D3_8D27_400000044310_.wvu.PrintTitles" hidden="1">#REF!</definedName>
    <definedName name="Z_ED881C21_66D2_11D3_8D27_400000044310_.wvu.PrintArea" hidden="1">#REF!</definedName>
    <definedName name="Z_ED881C21_66D2_11D3_8D27_400000044310_.wvu.PrintTitles" hidden="1">#REF!</definedName>
    <definedName name="Z_ED881C22_66D2_11D3_8D27_400000044310_.wvu.PrintArea" hidden="1">#REF!</definedName>
    <definedName name="Z_ED881C22_66D2_11D3_8D27_400000044310_.wvu.PrintTitles" hidden="1">#REF!</definedName>
    <definedName name="Z_F2DBC4B7_4F5E_11D3_8D27_400000044310_.wvu.PrintArea" hidden="1">#REF!</definedName>
    <definedName name="Z_F2DBC4B8_4F5E_11D3_8D27_400000044310_.wvu.PrintArea" hidden="1">#REF!</definedName>
    <definedName name="Z_F2DBC4B9_4F5E_11D3_8D27_400000044310_.wvu.Cols" hidden="1">#REF!,#REF!</definedName>
    <definedName name="Z_F2DBC4B9_4F5E_11D3_8D27_400000044310_.wvu.PrintArea" hidden="1">#REF!</definedName>
    <definedName name="Z_F2DBC4BA_4F5E_11D3_8D27_400000044310_.wvu.PrintArea" hidden="1">#REF!</definedName>
    <definedName name="Z_F2DBC4BB_4F5E_11D3_8D27_400000044310_.wvu.PrintArea" hidden="1">#REF!</definedName>
    <definedName name="Z_F2DBC4BB_4F5E_11D3_8D27_400000044310_.wvu.PrintTitles" hidden="1">#REF!</definedName>
    <definedName name="Z_F2DBC4BC_4F5E_11D3_8D27_400000044310_.wvu.PrintArea" hidden="1">#REF!</definedName>
    <definedName name="Z_F2DBC4BC_4F5E_11D3_8D27_400000044310_.wvu.PrintTitles" hidden="1">#REF!</definedName>
    <definedName name="Z_F2DBC4BD_4F5E_11D3_8D27_400000044310_.wvu.PrintArea" hidden="1">#REF!</definedName>
    <definedName name="Z_F2DBC4BE_4F5E_11D3_8D27_400000044310_.wvu.PrintArea" hidden="1">#REF!</definedName>
    <definedName name="Z_F2DBC4BF_4F5E_11D3_8D27_400000044310_.wvu.PrintArea" hidden="1">#REF!</definedName>
    <definedName name="Z_F2DBC4BF_4F5E_11D3_8D27_400000044310_.wvu.PrintTitles" hidden="1">#REF!</definedName>
    <definedName name="Z_F2DBC4C0_4F5E_11D3_8D27_400000044310_.wvu.PrintArea" hidden="1">#REF!</definedName>
    <definedName name="Z_F2DBC4C0_4F5E_11D3_8D27_400000044310_.wvu.PrintTitles" hidden="1">#REF!</definedName>
    <definedName name="Z_F2DBC4C1_4F5E_11D3_8D27_400000044310_.wvu.PrintArea" hidden="1">#REF!</definedName>
    <definedName name="Z_F2DBC4C1_4F5E_11D3_8D27_400000044310_.wvu.PrintTitles" hidden="1">#REF!</definedName>
    <definedName name="Z_F2DBC4C2_4F5E_11D3_8D27_400000044310_.wvu.PrintArea" hidden="1">#REF!</definedName>
    <definedName name="Z_F2DBC4C2_4F5E_11D3_8D27_400000044310_.wvu.PrintTitles" hidden="1">#REF!</definedName>
    <definedName name="Z_F2DBC4C3_4F5E_11D3_8D27_400000044310_.wvu.PrintArea" hidden="1">#REF!</definedName>
    <definedName name="Z_F2DBC4C3_4F5E_11D3_8D27_400000044310_.wvu.PrintTitles" hidden="1">#REF!</definedName>
    <definedName name="Z_F2DBC4C4_4F5E_11D3_8D27_400000044310_.wvu.PrintArea" hidden="1">#REF!</definedName>
    <definedName name="Z_F2DBC4C4_4F5E_11D3_8D27_400000044310_.wvu.PrintTitles" hidden="1">#REF!</definedName>
    <definedName name="Z_F2DBC4C5_4F5E_11D3_8D27_400000044310_.wvu.PrintArea" hidden="1">#REF!</definedName>
    <definedName name="Z_F2DBC4C5_4F5E_11D3_8D27_400000044310_.wvu.PrintTitles" hidden="1">#REF!</definedName>
    <definedName name="Z_F2DBC4C6_4F5E_11D3_8D27_400000044310_.wvu.PrintArea" hidden="1">#REF!</definedName>
    <definedName name="Z_F2DBC4C6_4F5E_11D3_8D27_400000044310_.wvu.PrintTitles" hidden="1">#REF!</definedName>
    <definedName name="Z_F3073E53_6D0D_11D3_8D27_400000044310_.wvu.PrintArea" hidden="1">#REF!</definedName>
    <definedName name="Z_F3073E54_6D0D_11D3_8D27_400000044310_.wvu.PrintArea" hidden="1">#REF!</definedName>
    <definedName name="Z_F3073E55_6D0D_11D3_8D27_400000044310_.wvu.Cols" hidden="1">#REF!,#REF!</definedName>
    <definedName name="Z_F3073E55_6D0D_11D3_8D27_400000044310_.wvu.PrintArea" hidden="1">#REF!</definedName>
    <definedName name="Z_F3073E56_6D0D_11D3_8D27_400000044310_.wvu.PrintArea" hidden="1">#REF!</definedName>
    <definedName name="Z_F3073E57_6D0D_11D3_8D27_400000044310_.wvu.PrintArea" hidden="1">#REF!</definedName>
    <definedName name="Z_F3073E57_6D0D_11D3_8D27_400000044310_.wvu.PrintTitles" hidden="1">#REF!</definedName>
    <definedName name="Z_F3073E58_6D0D_11D3_8D27_400000044310_.wvu.PrintArea" hidden="1">#REF!</definedName>
    <definedName name="Z_F3073E58_6D0D_11D3_8D27_400000044310_.wvu.PrintTitles" hidden="1">#REF!</definedName>
    <definedName name="Z_F3073E59_6D0D_11D3_8D27_400000044310_.wvu.PrintArea" hidden="1">#REF!</definedName>
    <definedName name="Z_F3073E5A_6D0D_11D3_8D27_400000044310_.wvu.PrintArea" hidden="1">#REF!</definedName>
    <definedName name="Z_F3073E5B_6D0D_11D3_8D27_400000044310_.wvu.PrintArea" hidden="1">#REF!</definedName>
    <definedName name="Z_F3073E5B_6D0D_11D3_8D27_400000044310_.wvu.PrintTitles" hidden="1">#REF!</definedName>
    <definedName name="Z_F3073E5C_6D0D_11D3_8D27_400000044310_.wvu.PrintArea" hidden="1">#REF!</definedName>
    <definedName name="Z_F3073E5C_6D0D_11D3_8D27_400000044310_.wvu.PrintTitles" hidden="1">#REF!</definedName>
    <definedName name="Z_F3073E5D_6D0D_11D3_8D27_400000044310_.wvu.PrintArea" hidden="1">#REF!</definedName>
    <definedName name="Z_F3073E5D_6D0D_11D3_8D27_400000044310_.wvu.PrintTitles" hidden="1">#REF!</definedName>
    <definedName name="Z_F3073E5E_6D0D_11D3_8D27_400000044310_.wvu.PrintArea" hidden="1">#REF!</definedName>
    <definedName name="Z_F3073E5E_6D0D_11D3_8D27_400000044310_.wvu.PrintTitles" hidden="1">#REF!</definedName>
    <definedName name="Z_F3073E5F_6D0D_11D3_8D27_400000044310_.wvu.PrintArea" hidden="1">#REF!</definedName>
    <definedName name="Z_F3073E5F_6D0D_11D3_8D27_400000044310_.wvu.PrintTitles" hidden="1">#REF!</definedName>
    <definedName name="Z_F3073E60_6D0D_11D3_8D27_400000044310_.wvu.PrintArea" hidden="1">#REF!</definedName>
    <definedName name="Z_F3073E60_6D0D_11D3_8D27_400000044310_.wvu.PrintTitles" hidden="1">#REF!</definedName>
    <definedName name="Z_F3073E61_6D0D_11D3_8D27_400000044310_.wvu.PrintArea" hidden="1">#REF!</definedName>
    <definedName name="Z_F3073E61_6D0D_11D3_8D27_400000044310_.wvu.PrintTitles" hidden="1">#REF!</definedName>
    <definedName name="Z_F3073E62_6D0D_11D3_8D27_400000044310_.wvu.PrintArea" hidden="1">#REF!</definedName>
    <definedName name="Z_F3073E62_6D0D_11D3_8D27_400000044310_.wvu.PrintTitles" hidden="1">#REF!</definedName>
    <definedName name="Z_F654D3C1_1E80_11D3_8CE0_400000044310_.wvu.PrintArea" hidden="1">#REF!</definedName>
    <definedName name="Z_F654D3C2_1E80_11D3_8CE0_400000044310_.wvu.PrintArea" hidden="1">#REF!</definedName>
    <definedName name="Z_F654D3C3_1E80_11D3_8CE0_400000044310_.wvu.Cols" hidden="1">#REF!,#REF!</definedName>
    <definedName name="Z_F654D3C3_1E80_11D3_8CE0_400000044310_.wvu.PrintArea" hidden="1">#REF!</definedName>
    <definedName name="Z_F654D3C4_1E80_11D3_8CE0_400000044310_.wvu.PrintArea" hidden="1">#REF!</definedName>
    <definedName name="Z_F654D3C5_1E80_11D3_8CE0_400000044310_.wvu.PrintArea" hidden="1">#REF!</definedName>
    <definedName name="Z_F654D3C5_1E80_11D3_8CE0_400000044310_.wvu.PrintTitles" hidden="1">#REF!</definedName>
    <definedName name="Z_F654D3C6_1E80_11D3_8CE0_400000044310_.wvu.PrintArea" hidden="1">#REF!</definedName>
    <definedName name="Z_F654D3C6_1E80_11D3_8CE0_400000044310_.wvu.PrintTitles" hidden="1">#REF!</definedName>
    <definedName name="Z_F654D3C7_1E80_11D3_8CE0_400000044310_.wvu.PrintArea" hidden="1">#REF!</definedName>
    <definedName name="Z_F654D3C8_1E80_11D3_8CE0_400000044310_.wvu.PrintArea" hidden="1">#REF!</definedName>
    <definedName name="Z_F654D3C9_1E80_11D3_8CE0_400000044310_.wvu.PrintArea" hidden="1">#REF!</definedName>
    <definedName name="Z_F654D3C9_1E80_11D3_8CE0_400000044310_.wvu.PrintTitles" hidden="1">#REF!</definedName>
    <definedName name="Z_F654D3CA_1E80_11D3_8CE0_400000044310_.wvu.PrintArea" hidden="1">#REF!</definedName>
    <definedName name="Z_F654D3CA_1E80_11D3_8CE0_400000044310_.wvu.PrintTitles" hidden="1">#REF!</definedName>
    <definedName name="Z_F654D3CB_1E80_11D3_8CE0_400000044310_.wvu.PrintArea" hidden="1">#REF!</definedName>
    <definedName name="Z_F654D3CB_1E80_11D3_8CE0_400000044310_.wvu.PrintTitles" hidden="1">#REF!</definedName>
    <definedName name="Z_F654D3CC_1E80_11D3_8CE0_400000044310_.wvu.PrintArea" hidden="1">#REF!</definedName>
    <definedName name="Z_F654D3CC_1E80_11D3_8CE0_400000044310_.wvu.PrintTitles" hidden="1">#REF!</definedName>
    <definedName name="Z_F654D3CD_1E80_11D3_8CE0_400000044310_.wvu.PrintArea" hidden="1">#REF!</definedName>
    <definedName name="Z_F654D3CD_1E80_11D3_8CE0_400000044310_.wvu.PrintTitles" hidden="1">#REF!</definedName>
    <definedName name="Z_F654D3CE_1E80_11D3_8CE0_400000044310_.wvu.PrintArea" hidden="1">#REF!</definedName>
    <definedName name="Z_F654D3CE_1E80_11D3_8CE0_400000044310_.wvu.PrintTitles" hidden="1">#REF!</definedName>
    <definedName name="Z_F654D3CF_1E80_11D3_8CE0_400000044310_.wvu.PrintArea" hidden="1">#REF!</definedName>
    <definedName name="Z_F654D3CF_1E80_11D3_8CE0_400000044310_.wvu.PrintTitles" hidden="1">#REF!</definedName>
    <definedName name="Z_F654D3D0_1E80_11D3_8CE0_400000044310_.wvu.PrintArea" hidden="1">#REF!</definedName>
    <definedName name="Z_F654D3D0_1E80_11D3_8CE0_400000044310_.wvu.PrintTitles" hidden="1">#REF!</definedName>
    <definedName name="Z_F654D3D4_1E80_11D3_8CE0_400000044310_.wvu.PrintArea" hidden="1">#REF!</definedName>
    <definedName name="Z_F654D3D5_1E80_11D3_8CE0_400000044310_.wvu.PrintArea" hidden="1">#REF!</definedName>
    <definedName name="Z_F654D3D6_1E80_11D3_8CE0_400000044310_.wvu.Cols" hidden="1">#REF!,#REF!</definedName>
    <definedName name="Z_F654D3D6_1E80_11D3_8CE0_400000044310_.wvu.PrintArea" hidden="1">#REF!</definedName>
    <definedName name="Z_F654D3D7_1E80_11D3_8CE0_400000044310_.wvu.PrintArea" hidden="1">#REF!</definedName>
    <definedName name="Z_F654D3D8_1E80_11D3_8CE0_400000044310_.wvu.PrintArea" hidden="1">#REF!</definedName>
    <definedName name="Z_F654D3D8_1E80_11D3_8CE0_400000044310_.wvu.PrintTitles" hidden="1">#REF!</definedName>
    <definedName name="Z_F654D3D9_1E80_11D3_8CE0_400000044310_.wvu.PrintArea" hidden="1">#REF!</definedName>
    <definedName name="Z_F654D3D9_1E80_11D3_8CE0_400000044310_.wvu.PrintTitles" hidden="1">#REF!</definedName>
    <definedName name="Z_F654D3DA_1E80_11D3_8CE0_400000044310_.wvu.PrintArea" hidden="1">#REF!</definedName>
    <definedName name="Z_F654D3DB_1E80_11D3_8CE0_400000044310_.wvu.PrintArea" hidden="1">#REF!</definedName>
    <definedName name="Z_F654D3DC_1E80_11D3_8CE0_400000044310_.wvu.PrintArea" hidden="1">#REF!</definedName>
    <definedName name="Z_F654D3DC_1E80_11D3_8CE0_400000044310_.wvu.PrintTitles" hidden="1">#REF!</definedName>
    <definedName name="Z_F654D3DD_1E80_11D3_8CE0_400000044310_.wvu.PrintArea" hidden="1">#REF!</definedName>
    <definedName name="Z_F654D3DD_1E80_11D3_8CE0_400000044310_.wvu.PrintTitles" hidden="1">#REF!</definedName>
    <definedName name="Z_F654D3DE_1E80_11D3_8CE0_400000044310_.wvu.PrintArea" hidden="1">#REF!</definedName>
    <definedName name="Z_F654D3DE_1E80_11D3_8CE0_400000044310_.wvu.PrintTitles" hidden="1">#REF!</definedName>
    <definedName name="Z_F654D3DF_1E80_11D3_8CE0_400000044310_.wvu.PrintArea" hidden="1">#REF!</definedName>
    <definedName name="Z_F654D3DF_1E80_11D3_8CE0_400000044310_.wvu.PrintTitles" hidden="1">#REF!</definedName>
    <definedName name="Z_F654D3E0_1E80_11D3_8CE0_400000044310_.wvu.PrintArea" hidden="1">#REF!</definedName>
    <definedName name="Z_F654D3E0_1E80_11D3_8CE0_400000044310_.wvu.PrintTitles" hidden="1">#REF!</definedName>
    <definedName name="Z_F654D3E1_1E80_11D3_8CE0_400000044310_.wvu.PrintArea" hidden="1">#REF!</definedName>
    <definedName name="Z_F654D3E1_1E80_11D3_8CE0_400000044310_.wvu.PrintTitles" hidden="1">#REF!</definedName>
    <definedName name="Z_F654D3E2_1E80_11D3_8CE0_400000044310_.wvu.PrintArea" hidden="1">#REF!</definedName>
    <definedName name="Z_F654D3E2_1E80_11D3_8CE0_400000044310_.wvu.PrintTitles" hidden="1">#REF!</definedName>
    <definedName name="Z_F654D3E3_1E80_11D3_8CE0_400000044310_.wvu.PrintArea" hidden="1">#REF!</definedName>
    <definedName name="Z_F654D3E3_1E80_11D3_8CE0_400000044310_.wvu.PrintTitles" hidden="1">#REF!</definedName>
    <definedName name="Z_F9E49439_E616_11D2_8CDF_400000044310_.wvu.PrintArea" hidden="1">#REF!</definedName>
    <definedName name="Z_F9E4943A_E616_11D2_8CDF_400000044310_.wvu.PrintArea" hidden="1">#REF!</definedName>
    <definedName name="Z_F9E4943B_E616_11D2_8CDF_400000044310_.wvu.Cols" hidden="1">#REF!,#REF!</definedName>
    <definedName name="Z_F9E4943B_E616_11D2_8CDF_400000044310_.wvu.PrintArea" hidden="1">#REF!</definedName>
    <definedName name="Z_F9E4943C_E616_11D2_8CDF_400000044310_.wvu.PrintArea" hidden="1">#REF!</definedName>
    <definedName name="Z_F9E4943D_E616_11D2_8CDF_400000044310_.wvu.PrintArea" hidden="1">#REF!</definedName>
    <definedName name="Z_F9E4943D_E616_11D2_8CDF_400000044310_.wvu.PrintTitles" hidden="1">#REF!</definedName>
    <definedName name="Z_F9E4943E_E616_11D2_8CDF_400000044310_.wvu.PrintArea" hidden="1">#REF!</definedName>
    <definedName name="Z_F9E4943E_E616_11D2_8CDF_400000044310_.wvu.PrintTitles" hidden="1">#REF!</definedName>
    <definedName name="Z_F9E4943F_E616_11D2_8CDF_400000044310_.wvu.PrintArea" hidden="1">#REF!</definedName>
    <definedName name="Z_F9E49440_E616_11D2_8CDF_400000044310_.wvu.PrintArea" hidden="1">#REF!</definedName>
    <definedName name="Z_F9E49441_E616_11D2_8CDF_400000044310_.wvu.PrintArea" hidden="1">#REF!</definedName>
    <definedName name="Z_F9E49441_E616_11D2_8CDF_400000044310_.wvu.PrintTitles" hidden="1">#REF!</definedName>
    <definedName name="Z_F9E49442_E616_11D2_8CDF_400000044310_.wvu.PrintArea" hidden="1">#REF!</definedName>
    <definedName name="Z_F9E49442_E616_11D2_8CDF_400000044310_.wvu.PrintTitles" hidden="1">#REF!</definedName>
    <definedName name="Z_F9E49443_E616_11D2_8CDF_400000044310_.wvu.PrintArea" hidden="1">#REF!</definedName>
    <definedName name="Z_F9E49443_E616_11D2_8CDF_400000044310_.wvu.PrintTitles" hidden="1">#REF!</definedName>
    <definedName name="Z_F9E49444_E616_11D2_8CDF_400000044310_.wvu.PrintArea" hidden="1">#REF!</definedName>
    <definedName name="Z_F9E49444_E616_11D2_8CDF_400000044310_.wvu.PrintTitles" hidden="1">#REF!</definedName>
    <definedName name="Z_F9E49445_E616_11D2_8CDF_400000044310_.wvu.PrintArea" hidden="1">#REF!</definedName>
    <definedName name="Z_F9E49445_E616_11D2_8CDF_400000044310_.wvu.PrintTitles" hidden="1">#REF!</definedName>
    <definedName name="Z_F9E49446_E616_11D2_8CDF_400000044310_.wvu.PrintArea" hidden="1">#REF!</definedName>
    <definedName name="Z_F9E49446_E616_11D2_8CDF_400000044310_.wvu.PrintTitles" hidden="1">#REF!</definedName>
    <definedName name="Z_F9E49447_E616_11D2_8CDF_400000044310_.wvu.PrintArea" hidden="1">#REF!</definedName>
    <definedName name="Z_F9E49447_E616_11D2_8CDF_400000044310_.wvu.PrintTitles" hidden="1">#REF!</definedName>
    <definedName name="Z_F9E49448_E616_11D2_8CDF_400000044310_.wvu.PrintArea" hidden="1">#REF!</definedName>
    <definedName name="Z_F9E49448_E616_11D2_8CDF_400000044310_.wvu.PrintTitles" hidden="1">#REF!</definedName>
    <definedName name="Z_FA0FC0C1_03C5_11D3_8F2C_400000044310_.wvu.PrintArea" hidden="1">#REF!</definedName>
    <definedName name="Z_FA0FC0C2_03C5_11D3_8F2C_400000044310_.wvu.PrintArea" hidden="1">#REF!</definedName>
    <definedName name="Z_FA0FC0C3_03C5_11D3_8F2C_400000044310_.wvu.Cols" hidden="1">#REF!,#REF!</definedName>
    <definedName name="Z_FA0FC0C3_03C5_11D3_8F2C_400000044310_.wvu.PrintArea" hidden="1">#REF!</definedName>
    <definedName name="Z_FA0FC0C4_03C5_11D3_8F2C_400000044310_.wvu.PrintArea" hidden="1">#REF!</definedName>
    <definedName name="Z_FA0FC0C5_03C5_11D3_8F2C_400000044310_.wvu.PrintArea" hidden="1">#REF!</definedName>
    <definedName name="Z_FA0FC0C5_03C5_11D3_8F2C_400000044310_.wvu.PrintTitles" hidden="1">#REF!</definedName>
    <definedName name="Z_FA0FC0C6_03C5_11D3_8F2C_400000044310_.wvu.PrintArea" hidden="1">#REF!</definedName>
    <definedName name="Z_FA0FC0C6_03C5_11D3_8F2C_400000044310_.wvu.PrintTitles" hidden="1">#REF!</definedName>
    <definedName name="Z_FA0FC0C7_03C5_11D3_8F2C_400000044310_.wvu.PrintArea" hidden="1">#REF!</definedName>
    <definedName name="Z_FA0FC0C8_03C5_11D3_8F2C_400000044310_.wvu.PrintArea" hidden="1">#REF!</definedName>
    <definedName name="Z_FA0FC0C9_03C5_11D3_8F2C_400000044310_.wvu.PrintArea" hidden="1">#REF!</definedName>
    <definedName name="Z_FA0FC0C9_03C5_11D3_8F2C_400000044310_.wvu.PrintTitles" hidden="1">#REF!</definedName>
    <definedName name="Z_FA0FC0CA_03C5_11D3_8F2C_400000044310_.wvu.PrintArea" hidden="1">#REF!</definedName>
    <definedName name="Z_FA0FC0CA_03C5_11D3_8F2C_400000044310_.wvu.PrintTitles" hidden="1">#REF!</definedName>
    <definedName name="Z_FA0FC0CB_03C5_11D3_8F2C_400000044310_.wvu.PrintArea" hidden="1">#REF!</definedName>
    <definedName name="Z_FA0FC0CB_03C5_11D3_8F2C_400000044310_.wvu.PrintTitles" hidden="1">#REF!</definedName>
    <definedName name="Z_FA0FC0CC_03C5_11D3_8F2C_400000044310_.wvu.PrintArea" hidden="1">#REF!</definedName>
    <definedName name="Z_FA0FC0CC_03C5_11D3_8F2C_400000044310_.wvu.PrintTitles" hidden="1">#REF!</definedName>
    <definedName name="Z_FA0FC0CD_03C5_11D3_8F2C_400000044310_.wvu.PrintArea" hidden="1">#REF!</definedName>
    <definedName name="Z_FA0FC0CD_03C5_11D3_8F2C_400000044310_.wvu.PrintTitles" hidden="1">#REF!</definedName>
    <definedName name="Z_FA0FC0CE_03C5_11D3_8F2C_400000044310_.wvu.PrintArea" hidden="1">#REF!</definedName>
    <definedName name="Z_FA0FC0CE_03C5_11D3_8F2C_400000044310_.wvu.PrintTitles" hidden="1">#REF!</definedName>
    <definedName name="Z_FA0FC0CF_03C5_11D3_8F2C_400000044310_.wvu.PrintArea" hidden="1">#REF!</definedName>
    <definedName name="Z_FA0FC0CF_03C5_11D3_8F2C_400000044310_.wvu.PrintTitles" hidden="1">#REF!</definedName>
    <definedName name="Z_FA0FC0D0_03C5_11D3_8F2C_400000044310_.wvu.PrintArea" hidden="1">#REF!</definedName>
    <definedName name="Z_FA0FC0D0_03C5_11D3_8F2C_400000044310_.wvu.PrintTitles" hidden="1">#REF!</definedName>
    <definedName name="Z_FC7735B9_DB18_11D2_8835_400000044310_.wvu.PrintArea" hidden="1">#REF!</definedName>
    <definedName name="Z_FC7735BA_DB18_11D2_8835_400000044310_.wvu.PrintArea" hidden="1">#REF!</definedName>
    <definedName name="Z_FC7735BB_DB18_11D2_8835_400000044310_.wvu.Cols" hidden="1">#REF!,#REF!</definedName>
    <definedName name="Z_FC7735BB_DB18_11D2_8835_400000044310_.wvu.PrintArea" hidden="1">#REF!</definedName>
    <definedName name="Z_FC7735BC_DB18_11D2_8835_400000044310_.wvu.PrintArea" hidden="1">#REF!</definedName>
    <definedName name="Z_FC7735BD_DB18_11D2_8835_400000044310_.wvu.PrintArea" hidden="1">#REF!</definedName>
    <definedName name="Z_FC7735BD_DB18_11D2_8835_400000044310_.wvu.PrintTitles" hidden="1">#REF!</definedName>
    <definedName name="Z_FC7735BE_DB18_11D2_8835_400000044310_.wvu.PrintArea" hidden="1">#REF!</definedName>
    <definedName name="Z_FC7735BE_DB18_11D2_8835_400000044310_.wvu.PrintTitles" hidden="1">#REF!</definedName>
    <definedName name="Z_FC7735BF_DB18_11D2_8835_400000044310_.wvu.PrintArea" hidden="1">#REF!</definedName>
    <definedName name="Z_FC7735C0_DB18_11D2_8835_400000044310_.wvu.PrintArea" hidden="1">#REF!</definedName>
    <definedName name="Z_FC7735C1_DB18_11D2_8835_400000044310_.wvu.PrintArea" hidden="1">#REF!</definedName>
    <definedName name="Z_FC7735C1_DB18_11D2_8835_400000044310_.wvu.PrintTitles" hidden="1">#REF!</definedName>
    <definedName name="Z_FC7735C2_DB18_11D2_8835_400000044310_.wvu.PrintArea" hidden="1">#REF!</definedName>
    <definedName name="Z_FC7735C2_DB18_11D2_8835_400000044310_.wvu.PrintTitles" hidden="1">#REF!</definedName>
    <definedName name="Z_FC7735C3_DB18_11D2_8835_400000044310_.wvu.PrintArea" hidden="1">#REF!</definedName>
    <definedName name="Z_FC7735C3_DB18_11D2_8835_400000044310_.wvu.PrintTitles" hidden="1">#REF!</definedName>
    <definedName name="Z_FC7735C4_DB18_11D2_8835_400000044310_.wvu.PrintArea" hidden="1">#REF!</definedName>
    <definedName name="Z_FC7735C4_DB18_11D2_8835_400000044310_.wvu.PrintTitles" hidden="1">#REF!</definedName>
    <definedName name="Z_FC7735C5_DB18_11D2_8835_400000044310_.wvu.PrintArea" hidden="1">#REF!</definedName>
    <definedName name="Z_FC7735C5_DB18_11D2_8835_400000044310_.wvu.PrintTitles" hidden="1">#REF!</definedName>
    <definedName name="Z_FC7735C6_DB18_11D2_8835_400000044310_.wvu.PrintArea" hidden="1">#REF!</definedName>
    <definedName name="Z_FC7735C6_DB18_11D2_8835_400000044310_.wvu.PrintTitles" hidden="1">#REF!</definedName>
    <definedName name="Z_FC7735C7_DB18_11D2_8835_400000044310_.wvu.PrintArea" hidden="1">#REF!</definedName>
    <definedName name="Z_FC7735C7_DB18_11D2_8835_400000044310_.wvu.PrintTitles" hidden="1">#REF!</definedName>
    <definedName name="Z_FC7735C8_DB18_11D2_8835_400000044310_.wvu.PrintArea" hidden="1">#REF!</definedName>
    <definedName name="Z_FC7735C8_DB18_11D2_8835_400000044310_.wvu.PrintTitles" hidden="1">#REF!</definedName>
    <definedName name="Z_FD1873E5_5195_11D3_8D27_400000044310_.wvu.PrintArea" hidden="1">#REF!</definedName>
    <definedName name="Z_FD1873E6_5195_11D3_8D27_400000044310_.wvu.PrintArea" hidden="1">#REF!</definedName>
    <definedName name="Z_FD1873E7_5195_11D3_8D27_400000044310_.wvu.Cols" hidden="1">#REF!,#REF!</definedName>
    <definedName name="Z_FD1873E7_5195_11D3_8D27_400000044310_.wvu.PrintArea" hidden="1">#REF!</definedName>
    <definedName name="Z_FD1873E8_5195_11D3_8D27_400000044310_.wvu.PrintArea" hidden="1">#REF!</definedName>
    <definedName name="Z_FD1873E9_5195_11D3_8D27_400000044310_.wvu.PrintArea" hidden="1">#REF!</definedName>
    <definedName name="Z_FD1873E9_5195_11D3_8D27_400000044310_.wvu.PrintTitles" hidden="1">#REF!</definedName>
    <definedName name="Z_FD1873EA_5195_11D3_8D27_400000044310_.wvu.PrintArea" hidden="1">#REF!</definedName>
    <definedName name="Z_FD1873EA_5195_11D3_8D27_400000044310_.wvu.PrintTitles" hidden="1">#REF!</definedName>
    <definedName name="Z_FD1873EB_5195_11D3_8D27_400000044310_.wvu.PrintArea" hidden="1">#REF!</definedName>
    <definedName name="Z_FD1873EC_5195_11D3_8D27_400000044310_.wvu.PrintArea" hidden="1">#REF!</definedName>
    <definedName name="Z_FD1873ED_5195_11D3_8D27_400000044310_.wvu.PrintArea" hidden="1">#REF!</definedName>
    <definedName name="Z_FD1873ED_5195_11D3_8D27_400000044310_.wvu.PrintTitles" hidden="1">#REF!</definedName>
    <definedName name="Z_FD1873EE_5195_11D3_8D27_400000044310_.wvu.PrintArea" hidden="1">#REF!</definedName>
    <definedName name="Z_FD1873EE_5195_11D3_8D27_400000044310_.wvu.PrintTitles" hidden="1">#REF!</definedName>
    <definedName name="Z_FD1873EF_5195_11D3_8D27_400000044310_.wvu.PrintArea" hidden="1">#REF!</definedName>
    <definedName name="Z_FD1873EF_5195_11D3_8D27_400000044310_.wvu.PrintTitles" hidden="1">#REF!</definedName>
    <definedName name="Z_FD1873F0_5195_11D3_8D27_400000044310_.wvu.PrintArea" hidden="1">#REF!</definedName>
    <definedName name="Z_FD1873F0_5195_11D3_8D27_400000044310_.wvu.PrintTitles" hidden="1">#REF!</definedName>
    <definedName name="Z_FD1873F1_5195_11D3_8D27_400000044310_.wvu.PrintArea" hidden="1">#REF!</definedName>
    <definedName name="Z_FD1873F1_5195_11D3_8D27_400000044310_.wvu.PrintTitles" hidden="1">#REF!</definedName>
    <definedName name="Z_FD1873F2_5195_11D3_8D27_400000044310_.wvu.PrintArea" hidden="1">#REF!</definedName>
    <definedName name="Z_FD1873F2_5195_11D3_8D27_400000044310_.wvu.PrintTitles" hidden="1">#REF!</definedName>
    <definedName name="Z_FD1873F3_5195_11D3_8D27_400000044310_.wvu.PrintArea" hidden="1">#REF!</definedName>
    <definedName name="Z_FD1873F3_5195_11D3_8D27_400000044310_.wvu.PrintTitles" hidden="1">#REF!</definedName>
    <definedName name="Z_FD1873F4_5195_11D3_8D27_400000044310_.wvu.PrintArea" hidden="1">#REF!</definedName>
    <definedName name="Z_FD1873F4_5195_11D3_8D27_400000044310_.wvu.PrintTitles" hidden="1">#REF!</definedName>
    <definedName name="ZeroQuantityAdd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16" l="1"/>
  <c r="E18" i="12" l="1"/>
  <c r="D21" i="12" l="1"/>
  <c r="D20" i="12"/>
  <c r="D19" i="12"/>
  <c r="D18" i="12"/>
  <c r="E17" i="12"/>
  <c r="F17" i="12" s="1"/>
  <c r="D17" i="12"/>
  <c r="F16" i="12"/>
  <c r="D16" i="12"/>
  <c r="T6" i="16"/>
  <c r="G13" i="16"/>
  <c r="B19" i="16"/>
  <c r="B18" i="16"/>
  <c r="B17" i="16"/>
  <c r="B16" i="16"/>
  <c r="B15" i="16"/>
  <c r="B14" i="16"/>
  <c r="I190" i="11"/>
  <c r="I189" i="11"/>
  <c r="J189" i="11" s="1"/>
  <c r="K189" i="11" s="1"/>
  <c r="L189" i="11" s="1"/>
  <c r="M189" i="11" s="1"/>
  <c r="N189" i="11" s="1"/>
  <c r="I188" i="11"/>
  <c r="J185" i="11"/>
  <c r="K185" i="11" s="1"/>
  <c r="J184" i="11"/>
  <c r="K184" i="11" s="1"/>
  <c r="L184" i="11" s="1"/>
  <c r="M184" i="11" s="1"/>
  <c r="N184" i="11" s="1"/>
  <c r="N183" i="11"/>
  <c r="M183" i="11"/>
  <c r="L183" i="11"/>
  <c r="K183" i="11"/>
  <c r="J183" i="11"/>
  <c r="I183" i="11"/>
  <c r="I170" i="11"/>
  <c r="J170" i="11" s="1"/>
  <c r="K170" i="11" s="1"/>
  <c r="L170" i="11" s="1"/>
  <c r="M170" i="11" s="1"/>
  <c r="N170" i="11" s="1"/>
  <c r="I169" i="11"/>
  <c r="J169" i="11" s="1"/>
  <c r="K169" i="11" s="1"/>
  <c r="L169" i="11" s="1"/>
  <c r="M169" i="11" s="1"/>
  <c r="N169" i="11" s="1"/>
  <c r="N165" i="11"/>
  <c r="M165" i="11"/>
  <c r="L165" i="11"/>
  <c r="K165" i="11"/>
  <c r="J165" i="11"/>
  <c r="J164" i="11"/>
  <c r="K164" i="11" s="1"/>
  <c r="L164" i="11" s="1"/>
  <c r="M164" i="11" s="1"/>
  <c r="N164" i="11" s="1"/>
  <c r="N163" i="11"/>
  <c r="M163" i="11"/>
  <c r="L163" i="11"/>
  <c r="K163" i="11"/>
  <c r="J163" i="11"/>
  <c r="I163" i="11"/>
  <c r="I150" i="11"/>
  <c r="I149" i="11"/>
  <c r="J149" i="11" s="1"/>
  <c r="K149" i="11" s="1"/>
  <c r="L149" i="11" s="1"/>
  <c r="M149" i="11" s="1"/>
  <c r="N149" i="11" s="1"/>
  <c r="K145" i="11"/>
  <c r="L145" i="11" s="1"/>
  <c r="J145" i="11"/>
  <c r="J150" i="11" s="1"/>
  <c r="J144" i="11"/>
  <c r="K144" i="11" s="1"/>
  <c r="L144" i="11" s="1"/>
  <c r="M144" i="11" s="1"/>
  <c r="N144" i="11" s="1"/>
  <c r="N143" i="11"/>
  <c r="M143" i="11"/>
  <c r="L143" i="11"/>
  <c r="K143" i="11"/>
  <c r="J143" i="11"/>
  <c r="I143" i="11"/>
  <c r="I130" i="11"/>
  <c r="I129" i="11"/>
  <c r="J129" i="11" s="1"/>
  <c r="K129" i="11" s="1"/>
  <c r="L129" i="11" s="1"/>
  <c r="M129" i="11" s="1"/>
  <c r="N129" i="11" s="1"/>
  <c r="J125" i="11"/>
  <c r="K125" i="11" s="1"/>
  <c r="J124" i="11"/>
  <c r="K124" i="11" s="1"/>
  <c r="L124" i="11" s="1"/>
  <c r="M124" i="11" s="1"/>
  <c r="N124" i="11" s="1"/>
  <c r="N123" i="11"/>
  <c r="M123" i="11"/>
  <c r="L123" i="11"/>
  <c r="K123" i="11"/>
  <c r="J123" i="11"/>
  <c r="I123" i="11"/>
  <c r="I110" i="11"/>
  <c r="I109" i="11"/>
  <c r="J109" i="11" s="1"/>
  <c r="K109" i="11" s="1"/>
  <c r="L109" i="11" s="1"/>
  <c r="M109" i="11" s="1"/>
  <c r="N109" i="11" s="1"/>
  <c r="N105" i="11"/>
  <c r="N110" i="11" s="1"/>
  <c r="M105" i="11"/>
  <c r="M110" i="11" s="1"/>
  <c r="L105" i="11"/>
  <c r="L110" i="11" s="1"/>
  <c r="K105" i="11"/>
  <c r="K110" i="11" s="1"/>
  <c r="J105" i="11"/>
  <c r="J110" i="11" s="1"/>
  <c r="J104" i="11"/>
  <c r="K104" i="11" s="1"/>
  <c r="L104" i="11" s="1"/>
  <c r="M104" i="11" s="1"/>
  <c r="N103" i="11"/>
  <c r="M103" i="11"/>
  <c r="L103" i="11"/>
  <c r="K103" i="11"/>
  <c r="J103" i="11"/>
  <c r="I103" i="11"/>
  <c r="I78" i="11"/>
  <c r="J78" i="11" s="1"/>
  <c r="K78" i="11" s="1"/>
  <c r="L78" i="11" s="1"/>
  <c r="M78" i="11" s="1"/>
  <c r="N78" i="11" s="1"/>
  <c r="I77" i="11"/>
  <c r="J77" i="11" s="1"/>
  <c r="K77" i="11" s="1"/>
  <c r="L77" i="11" s="1"/>
  <c r="M77" i="11" s="1"/>
  <c r="N77" i="11" s="1"/>
  <c r="I76" i="11"/>
  <c r="J76" i="11" s="1"/>
  <c r="K76" i="11" s="1"/>
  <c r="L76" i="11" s="1"/>
  <c r="M76" i="11" s="1"/>
  <c r="N76" i="11" s="1"/>
  <c r="I75" i="11"/>
  <c r="J75" i="11" s="1"/>
  <c r="K75" i="11" s="1"/>
  <c r="L75" i="11" s="1"/>
  <c r="M75" i="11" s="1"/>
  <c r="N75" i="11" s="1"/>
  <c r="I74" i="11"/>
  <c r="J74" i="11" s="1"/>
  <c r="K74" i="11" s="1"/>
  <c r="L74" i="11" s="1"/>
  <c r="M74" i="11" s="1"/>
  <c r="N74" i="11" s="1"/>
  <c r="I69" i="11"/>
  <c r="J69" i="11" s="1"/>
  <c r="I68" i="11"/>
  <c r="J68" i="11" s="1"/>
  <c r="I67" i="11"/>
  <c r="J67" i="11" s="1"/>
  <c r="I66" i="11"/>
  <c r="I128" i="11" s="1"/>
  <c r="I65" i="11"/>
  <c r="J65" i="11" s="1"/>
  <c r="I60" i="11"/>
  <c r="J60" i="11" s="1"/>
  <c r="I58" i="11"/>
  <c r="J58" i="11" s="1"/>
  <c r="I57" i="11"/>
  <c r="J57" i="11" s="1"/>
  <c r="I56" i="11"/>
  <c r="J56" i="11" s="1"/>
  <c r="N51" i="11"/>
  <c r="M51" i="11"/>
  <c r="L51" i="11"/>
  <c r="K51" i="11"/>
  <c r="J51" i="11"/>
  <c r="I51" i="11"/>
  <c r="N50" i="11"/>
  <c r="M50" i="11"/>
  <c r="L50" i="11"/>
  <c r="K50" i="11"/>
  <c r="J50" i="11"/>
  <c r="N49" i="11"/>
  <c r="M49" i="11"/>
  <c r="L49" i="11"/>
  <c r="K49" i="11"/>
  <c r="J49" i="11"/>
  <c r="I49" i="11"/>
  <c r="N48" i="11"/>
  <c r="M48" i="11"/>
  <c r="L48" i="11"/>
  <c r="K48" i="11"/>
  <c r="J48" i="11"/>
  <c r="I48" i="11"/>
  <c r="N47" i="11"/>
  <c r="M47" i="11"/>
  <c r="L47" i="11"/>
  <c r="K47" i="11"/>
  <c r="J47" i="11"/>
  <c r="I47" i="11"/>
  <c r="N38" i="11"/>
  <c r="N186" i="11" s="1"/>
  <c r="M38" i="11"/>
  <c r="M186" i="11" s="1"/>
  <c r="L38" i="11"/>
  <c r="L186" i="11" s="1"/>
  <c r="K38" i="11"/>
  <c r="K186" i="11" s="1"/>
  <c r="J38" i="11"/>
  <c r="J186" i="11" s="1"/>
  <c r="I38" i="11"/>
  <c r="I186" i="11" s="1"/>
  <c r="I193" i="11" s="1"/>
  <c r="I194" i="11" s="1"/>
  <c r="N37" i="11"/>
  <c r="N166" i="11" s="1"/>
  <c r="M37" i="11"/>
  <c r="M166" i="11" s="1"/>
  <c r="L37" i="11"/>
  <c r="L166" i="11" s="1"/>
  <c r="K37" i="11"/>
  <c r="K166" i="11" s="1"/>
  <c r="J37" i="11"/>
  <c r="J166" i="11" s="1"/>
  <c r="N36" i="11"/>
  <c r="N146" i="11" s="1"/>
  <c r="M36" i="11"/>
  <c r="M146" i="11" s="1"/>
  <c r="L36" i="11"/>
  <c r="L146" i="11" s="1"/>
  <c r="K36" i="11"/>
  <c r="K146" i="11" s="1"/>
  <c r="J36" i="11"/>
  <c r="J146" i="11" s="1"/>
  <c r="I36" i="11"/>
  <c r="I146" i="11" s="1"/>
  <c r="N35" i="11"/>
  <c r="N126" i="11" s="1"/>
  <c r="M35" i="11"/>
  <c r="M126" i="11" s="1"/>
  <c r="L35" i="11"/>
  <c r="L126" i="11" s="1"/>
  <c r="K35" i="11"/>
  <c r="K126" i="11" s="1"/>
  <c r="J35" i="11"/>
  <c r="J126" i="11" s="1"/>
  <c r="I35" i="11"/>
  <c r="I126" i="11" s="1"/>
  <c r="N34" i="11"/>
  <c r="N106" i="11" s="1"/>
  <c r="M34" i="11"/>
  <c r="M106" i="11" s="1"/>
  <c r="L34" i="11"/>
  <c r="L106" i="11" s="1"/>
  <c r="K34" i="11"/>
  <c r="K106" i="11" s="1"/>
  <c r="J34" i="11"/>
  <c r="J106" i="11" s="1"/>
  <c r="I34" i="11"/>
  <c r="I106" i="11" s="1"/>
  <c r="N27" i="11"/>
  <c r="M27" i="11"/>
  <c r="L27" i="11"/>
  <c r="K27" i="11"/>
  <c r="J27" i="11"/>
  <c r="I27" i="11"/>
  <c r="I79" i="11" s="1"/>
  <c r="N18" i="11"/>
  <c r="M18" i="11"/>
  <c r="L18" i="11"/>
  <c r="K18" i="11"/>
  <c r="J18" i="11"/>
  <c r="I18" i="11"/>
  <c r="I70" i="11" s="1"/>
  <c r="N9" i="11"/>
  <c r="M9" i="11"/>
  <c r="L9" i="11"/>
  <c r="K9" i="11"/>
  <c r="J9" i="11"/>
  <c r="I7" i="11"/>
  <c r="I59" i="11" s="1"/>
  <c r="M173" i="11" l="1"/>
  <c r="J173" i="11"/>
  <c r="I133" i="11"/>
  <c r="I134" i="11" s="1"/>
  <c r="J193" i="11"/>
  <c r="J194" i="11" s="1"/>
  <c r="J70" i="11"/>
  <c r="K70" i="11" s="1"/>
  <c r="L70" i="11" s="1"/>
  <c r="M70" i="11" s="1"/>
  <c r="N70" i="11" s="1"/>
  <c r="J79" i="11"/>
  <c r="K79" i="11" s="1"/>
  <c r="L79" i="11" s="1"/>
  <c r="M79" i="11" s="1"/>
  <c r="N79" i="11" s="1"/>
  <c r="I153" i="11"/>
  <c r="I154" i="11" s="1"/>
  <c r="J108" i="11"/>
  <c r="K65" i="11"/>
  <c r="K113" i="11"/>
  <c r="J153" i="11"/>
  <c r="K173" i="11"/>
  <c r="L113" i="11"/>
  <c r="J133" i="11"/>
  <c r="K153" i="11"/>
  <c r="L173" i="11"/>
  <c r="J113" i="11"/>
  <c r="K133" i="11"/>
  <c r="K68" i="11"/>
  <c r="J168" i="11"/>
  <c r="N173" i="11"/>
  <c r="K193" i="11"/>
  <c r="L153" i="11"/>
  <c r="J59" i="11"/>
  <c r="I95" i="11"/>
  <c r="I86" i="11"/>
  <c r="I171" i="11" s="1"/>
  <c r="K69" i="11"/>
  <c r="J188" i="11"/>
  <c r="N104" i="11"/>
  <c r="N113" i="11" s="1"/>
  <c r="M113" i="11"/>
  <c r="J96" i="11"/>
  <c r="J87" i="11"/>
  <c r="J191" i="11" s="1"/>
  <c r="K60" i="11"/>
  <c r="K67" i="11"/>
  <c r="J148" i="11"/>
  <c r="L125" i="11"/>
  <c r="K130" i="11"/>
  <c r="M145" i="11"/>
  <c r="M153" i="11" s="1"/>
  <c r="L150" i="11"/>
  <c r="L185" i="11"/>
  <c r="L193" i="11" s="1"/>
  <c r="K190" i="11"/>
  <c r="J92" i="11"/>
  <c r="J83" i="11"/>
  <c r="J111" i="11" s="1"/>
  <c r="K56" i="11"/>
  <c r="K57" i="11"/>
  <c r="J84" i="11"/>
  <c r="J131" i="11" s="1"/>
  <c r="I196" i="11"/>
  <c r="I197" i="11" s="1"/>
  <c r="I198" i="11" s="1"/>
  <c r="I199" i="11" s="1"/>
  <c r="I206" i="11" s="1"/>
  <c r="J94" i="11"/>
  <c r="J85" i="11"/>
  <c r="J151" i="11" s="1"/>
  <c r="K58" i="11"/>
  <c r="I113" i="11"/>
  <c r="I114" i="11" s="1"/>
  <c r="J190" i="11"/>
  <c r="I168" i="11"/>
  <c r="I9" i="11"/>
  <c r="I37" i="11"/>
  <c r="I166" i="11" s="1"/>
  <c r="I173" i="11" s="1"/>
  <c r="I174" i="11" s="1"/>
  <c r="I50" i="11"/>
  <c r="I84" i="11"/>
  <c r="I131" i="11" s="1"/>
  <c r="I136" i="11" s="1"/>
  <c r="I93" i="11"/>
  <c r="I148" i="11"/>
  <c r="J39" i="11"/>
  <c r="J52" i="11"/>
  <c r="J66" i="11"/>
  <c r="J93" i="11" s="1"/>
  <c r="K39" i="11"/>
  <c r="K52" i="11"/>
  <c r="K150" i="11"/>
  <c r="L39" i="11"/>
  <c r="L52" i="11"/>
  <c r="J130" i="11"/>
  <c r="M39" i="11"/>
  <c r="M52" i="11"/>
  <c r="I108" i="11"/>
  <c r="N39" i="11"/>
  <c r="N52" i="11"/>
  <c r="I83" i="11"/>
  <c r="I111" i="11" s="1"/>
  <c r="I85" i="11"/>
  <c r="I151" i="11" s="1"/>
  <c r="I87" i="11"/>
  <c r="I191" i="11" s="1"/>
  <c r="I92" i="11"/>
  <c r="I94" i="11"/>
  <c r="I96" i="11"/>
  <c r="F18" i="12" l="1"/>
  <c r="J174" i="11"/>
  <c r="K174" i="11" s="1"/>
  <c r="L174" i="11" s="1"/>
  <c r="M174" i="11" s="1"/>
  <c r="N174" i="11" s="1"/>
  <c r="J114" i="11"/>
  <c r="K114" i="11" s="1"/>
  <c r="L114" i="11" s="1"/>
  <c r="M114" i="11" s="1"/>
  <c r="N114" i="11" s="1"/>
  <c r="I156" i="11"/>
  <c r="I157" i="11" s="1"/>
  <c r="I158" i="11" s="1"/>
  <c r="I159" i="11" s="1"/>
  <c r="I204" i="11" s="1"/>
  <c r="J134" i="11"/>
  <c r="K134" i="11" s="1"/>
  <c r="I137" i="11"/>
  <c r="I138" i="11" s="1"/>
  <c r="I139" i="11" s="1"/>
  <c r="I203" i="11" s="1"/>
  <c r="J156" i="11"/>
  <c r="J154" i="11"/>
  <c r="K154" i="11" s="1"/>
  <c r="L154" i="11" s="1"/>
  <c r="M154" i="11" s="1"/>
  <c r="K194" i="11"/>
  <c r="L194" i="11" s="1"/>
  <c r="K59" i="11"/>
  <c r="J95" i="11"/>
  <c r="J86" i="11"/>
  <c r="J171" i="11" s="1"/>
  <c r="J176" i="11" s="1"/>
  <c r="J177" i="11" s="1"/>
  <c r="J178" i="11" s="1"/>
  <c r="J179" i="11" s="1"/>
  <c r="J205" i="11" s="1"/>
  <c r="L57" i="11"/>
  <c r="K84" i="11"/>
  <c r="K131" i="11" s="1"/>
  <c r="M125" i="11"/>
  <c r="L130" i="11"/>
  <c r="J116" i="11"/>
  <c r="K83" i="11"/>
  <c r="K111" i="11" s="1"/>
  <c r="K92" i="11"/>
  <c r="L56" i="11"/>
  <c r="L68" i="11"/>
  <c r="K168" i="11"/>
  <c r="I61" i="11"/>
  <c r="I52" i="11"/>
  <c r="I39" i="11"/>
  <c r="J128" i="11"/>
  <c r="J136" i="11" s="1"/>
  <c r="K66" i="11"/>
  <c r="K188" i="11"/>
  <c r="L69" i="11"/>
  <c r="L133" i="11"/>
  <c r="K87" i="11"/>
  <c r="K191" i="11" s="1"/>
  <c r="L60" i="11"/>
  <c r="K96" i="11"/>
  <c r="I176" i="11"/>
  <c r="I177" i="11" s="1"/>
  <c r="I178" i="11" s="1"/>
  <c r="I179" i="11" s="1"/>
  <c r="I205" i="11" s="1"/>
  <c r="I116" i="11"/>
  <c r="I117" i="11" s="1"/>
  <c r="I118" i="11" s="1"/>
  <c r="I119" i="11" s="1"/>
  <c r="I202" i="11" s="1"/>
  <c r="K85" i="11"/>
  <c r="K151" i="11" s="1"/>
  <c r="K94" i="11"/>
  <c r="L58" i="11"/>
  <c r="K148" i="11"/>
  <c r="L67" i="11"/>
  <c r="J196" i="11"/>
  <c r="J197" i="11" s="1"/>
  <c r="J198" i="11" s="1"/>
  <c r="J199" i="11" s="1"/>
  <c r="J206" i="11" s="1"/>
  <c r="M185" i="11"/>
  <c r="L190" i="11"/>
  <c r="N145" i="11"/>
  <c r="M150" i="11"/>
  <c r="K108" i="11"/>
  <c r="L65" i="11"/>
  <c r="F19" i="12" l="1"/>
  <c r="E20" i="12"/>
  <c r="J137" i="11"/>
  <c r="J138" i="11" s="1"/>
  <c r="J139" i="11" s="1"/>
  <c r="J203" i="11" s="1"/>
  <c r="J157" i="11"/>
  <c r="J158" i="11" s="1"/>
  <c r="J159" i="11" s="1"/>
  <c r="J204" i="11" s="1"/>
  <c r="L134" i="11"/>
  <c r="K196" i="11"/>
  <c r="K197" i="11" s="1"/>
  <c r="K198" i="11" s="1"/>
  <c r="K199" i="11" s="1"/>
  <c r="K206" i="11" s="1"/>
  <c r="K116" i="11"/>
  <c r="K117" i="11" s="1"/>
  <c r="J117" i="11"/>
  <c r="J118" i="11" s="1"/>
  <c r="J119" i="11" s="1"/>
  <c r="J202" i="11" s="1"/>
  <c r="N150" i="11"/>
  <c r="N153" i="11"/>
  <c r="N154" i="11" s="1"/>
  <c r="I207" i="11"/>
  <c r="K128" i="11"/>
  <c r="K136" i="11" s="1"/>
  <c r="K137" i="11" s="1"/>
  <c r="L66" i="11"/>
  <c r="L108" i="11"/>
  <c r="M65" i="11"/>
  <c r="N185" i="11"/>
  <c r="M190" i="11"/>
  <c r="M193" i="11"/>
  <c r="M194" i="11" s="1"/>
  <c r="N125" i="11"/>
  <c r="M130" i="11"/>
  <c r="M133" i="11"/>
  <c r="M60" i="11"/>
  <c r="L96" i="11"/>
  <c r="L87" i="11"/>
  <c r="L191" i="11" s="1"/>
  <c r="I97" i="11"/>
  <c r="I88" i="11"/>
  <c r="J61" i="11"/>
  <c r="K93" i="11"/>
  <c r="M57" i="11"/>
  <c r="L93" i="11"/>
  <c r="L84" i="11"/>
  <c r="L131" i="11" s="1"/>
  <c r="M58" i="11"/>
  <c r="L94" i="11"/>
  <c r="L85" i="11"/>
  <c r="L151" i="11" s="1"/>
  <c r="M68" i="11"/>
  <c r="L168" i="11"/>
  <c r="L188" i="11"/>
  <c r="M69" i="11"/>
  <c r="K156" i="11"/>
  <c r="K157" i="11" s="1"/>
  <c r="L148" i="11"/>
  <c r="M67" i="11"/>
  <c r="M56" i="11"/>
  <c r="L92" i="11"/>
  <c r="L83" i="11"/>
  <c r="L111" i="11" s="1"/>
  <c r="L59" i="11"/>
  <c r="K95" i="11"/>
  <c r="K86" i="11"/>
  <c r="K171" i="11" s="1"/>
  <c r="K176" i="11" s="1"/>
  <c r="K177" i="11" s="1"/>
  <c r="K178" i="11" s="1"/>
  <c r="K179" i="11" s="1"/>
  <c r="K205" i="11" s="1"/>
  <c r="F20" i="12" l="1"/>
  <c r="E21" i="12"/>
  <c r="F21" i="12" s="1"/>
  <c r="K138" i="11"/>
  <c r="K139" i="11" s="1"/>
  <c r="K203" i="11" s="1"/>
  <c r="J207" i="11"/>
  <c r="K158" i="11"/>
  <c r="K159" i="11" s="1"/>
  <c r="K204" i="11" s="1"/>
  <c r="K118" i="11"/>
  <c r="K119" i="11" s="1"/>
  <c r="K202" i="11" s="1"/>
  <c r="K207" i="11" s="1"/>
  <c r="M134" i="11"/>
  <c r="N58" i="11"/>
  <c r="M94" i="11"/>
  <c r="M85" i="11"/>
  <c r="M151" i="11" s="1"/>
  <c r="N56" i="11"/>
  <c r="M92" i="11"/>
  <c r="M83" i="11"/>
  <c r="M111" i="11" s="1"/>
  <c r="N130" i="11"/>
  <c r="N133" i="11"/>
  <c r="M148" i="11"/>
  <c r="N67" i="11"/>
  <c r="N148" i="11" s="1"/>
  <c r="N57" i="11"/>
  <c r="M84" i="11"/>
  <c r="M131" i="11" s="1"/>
  <c r="N190" i="11"/>
  <c r="N193" i="11"/>
  <c r="N194" i="11" s="1"/>
  <c r="M188" i="11"/>
  <c r="N69" i="11"/>
  <c r="N188" i="11" s="1"/>
  <c r="J97" i="11"/>
  <c r="J88" i="11"/>
  <c r="K61" i="11"/>
  <c r="L196" i="11"/>
  <c r="L197" i="11" s="1"/>
  <c r="L198" i="11" s="1"/>
  <c r="L199" i="11" s="1"/>
  <c r="L206" i="11" s="1"/>
  <c r="M108" i="11"/>
  <c r="M116" i="11" s="1"/>
  <c r="M117" i="11" s="1"/>
  <c r="N65" i="11"/>
  <c r="N108" i="11" s="1"/>
  <c r="L156" i="11"/>
  <c r="L157" i="11" s="1"/>
  <c r="L158" i="11" s="1"/>
  <c r="L159" i="11" s="1"/>
  <c r="L204" i="11" s="1"/>
  <c r="L116" i="11"/>
  <c r="L117" i="11" s="1"/>
  <c r="L118" i="11" s="1"/>
  <c r="L119" i="11" s="1"/>
  <c r="L202" i="11" s="1"/>
  <c r="N68" i="11"/>
  <c r="N168" i="11" s="1"/>
  <c r="M168" i="11"/>
  <c r="L128" i="11"/>
  <c r="L136" i="11" s="1"/>
  <c r="L137" i="11" s="1"/>
  <c r="L138" i="11" s="1"/>
  <c r="L139" i="11" s="1"/>
  <c r="L203" i="11" s="1"/>
  <c r="M66" i="11"/>
  <c r="M59" i="11"/>
  <c r="L95" i="11"/>
  <c r="L86" i="11"/>
  <c r="L171" i="11" s="1"/>
  <c r="L176" i="11" s="1"/>
  <c r="L177" i="11" s="1"/>
  <c r="L178" i="11" s="1"/>
  <c r="L179" i="11" s="1"/>
  <c r="L205" i="11" s="1"/>
  <c r="N60" i="11"/>
  <c r="M96" i="11"/>
  <c r="M87" i="11"/>
  <c r="M191" i="11" s="1"/>
  <c r="N134" i="11" l="1"/>
  <c r="N96" i="11"/>
  <c r="N87" i="11"/>
  <c r="N191" i="11" s="1"/>
  <c r="N196" i="11" s="1"/>
  <c r="N197" i="11" s="1"/>
  <c r="M118" i="11"/>
  <c r="M119" i="11" s="1"/>
  <c r="M202" i="11" s="1"/>
  <c r="M156" i="11"/>
  <c r="M157" i="11" s="1"/>
  <c r="M158" i="11" s="1"/>
  <c r="M159" i="11" s="1"/>
  <c r="M204" i="11" s="1"/>
  <c r="K97" i="11"/>
  <c r="K88" i="11"/>
  <c r="L61" i="11"/>
  <c r="N59" i="11"/>
  <c r="M95" i="11"/>
  <c r="M86" i="11"/>
  <c r="M171" i="11" s="1"/>
  <c r="M176" i="11" s="1"/>
  <c r="M177" i="11" s="1"/>
  <c r="M178" i="11" s="1"/>
  <c r="M179" i="11" s="1"/>
  <c r="M205" i="11" s="1"/>
  <c r="N84" i="11"/>
  <c r="N131" i="11" s="1"/>
  <c r="M128" i="11"/>
  <c r="M136" i="11" s="1"/>
  <c r="M137" i="11" s="1"/>
  <c r="M138" i="11" s="1"/>
  <c r="M139" i="11" s="1"/>
  <c r="M203" i="11" s="1"/>
  <c r="N66" i="11"/>
  <c r="N128" i="11" s="1"/>
  <c r="N136" i="11" s="1"/>
  <c r="N137" i="11" s="1"/>
  <c r="N138" i="11" s="1"/>
  <c r="N139" i="11" s="1"/>
  <c r="N203" i="11" s="1"/>
  <c r="M196" i="11"/>
  <c r="M197" i="11" s="1"/>
  <c r="M198" i="11" s="1"/>
  <c r="M199" i="11" s="1"/>
  <c r="M206" i="11" s="1"/>
  <c r="N92" i="11"/>
  <c r="N83" i="11"/>
  <c r="N111" i="11" s="1"/>
  <c r="N116" i="11" s="1"/>
  <c r="N117" i="11" s="1"/>
  <c r="N118" i="11" s="1"/>
  <c r="N119" i="11" s="1"/>
  <c r="N202" i="11" s="1"/>
  <c r="L207" i="11"/>
  <c r="N94" i="11"/>
  <c r="N85" i="11"/>
  <c r="N151" i="11" s="1"/>
  <c r="N156" i="11" s="1"/>
  <c r="N157" i="11" s="1"/>
  <c r="M93" i="11"/>
  <c r="N158" i="11" l="1"/>
  <c r="N159" i="11" s="1"/>
  <c r="N204" i="11" s="1"/>
  <c r="N198" i="11"/>
  <c r="N199" i="11" s="1"/>
  <c r="N206" i="11" s="1"/>
  <c r="N95" i="11"/>
  <c r="N86" i="11"/>
  <c r="N171" i="11" s="1"/>
  <c r="N176" i="11" s="1"/>
  <c r="N177" i="11" s="1"/>
  <c r="N178" i="11" s="1"/>
  <c r="N179" i="11" s="1"/>
  <c r="N205" i="11" s="1"/>
  <c r="N93" i="11"/>
  <c r="L97" i="11"/>
  <c r="L88" i="11"/>
  <c r="M61" i="11"/>
  <c r="M207" i="11"/>
  <c r="N207" i="11" l="1"/>
  <c r="M97" i="11"/>
  <c r="M88" i="11"/>
  <c r="N61" i="11"/>
  <c r="N97" i="11" l="1"/>
  <c r="N88" i="11"/>
  <c r="J19" i="16" l="1"/>
  <c r="J18" i="16"/>
  <c r="J17" i="16"/>
  <c r="J16" i="16"/>
  <c r="J15" i="16"/>
  <c r="J14" i="16"/>
  <c r="S19" i="16"/>
  <c r="C19" i="16"/>
  <c r="R19" i="16" s="1"/>
  <c r="S18" i="16"/>
  <c r="C18" i="16"/>
  <c r="R18" i="16" s="1"/>
  <c r="S17" i="16"/>
  <c r="C17" i="16"/>
  <c r="R17" i="16" s="1"/>
  <c r="S16" i="16"/>
  <c r="C16" i="16"/>
  <c r="R16" i="16" s="1"/>
  <c r="S15" i="16"/>
  <c r="C15" i="16"/>
  <c r="R15" i="16" s="1"/>
  <c r="S14" i="16"/>
  <c r="C14" i="16"/>
  <c r="R14" i="16" s="1"/>
  <c r="J13" i="16"/>
  <c r="J12" i="16"/>
  <c r="J11" i="16"/>
  <c r="J10" i="16"/>
  <c r="J9" i="16"/>
  <c r="J8" i="16"/>
  <c r="O47" i="19"/>
  <c r="O55" i="19" s="1"/>
  <c r="N47" i="19"/>
  <c r="N55" i="19" s="1"/>
  <c r="M47" i="19"/>
  <c r="M55" i="19" s="1"/>
  <c r="L47" i="19"/>
  <c r="L55" i="19" s="1"/>
  <c r="K47" i="19"/>
  <c r="K55" i="19" s="1"/>
  <c r="J47" i="19"/>
  <c r="J55" i="19" s="1"/>
  <c r="I47" i="19"/>
  <c r="I55" i="19" s="1"/>
  <c r="H47" i="19"/>
  <c r="H55" i="19" s="1"/>
  <c r="G47" i="19"/>
  <c r="G55" i="19" s="1"/>
  <c r="F47" i="19"/>
  <c r="F55" i="19" s="1"/>
  <c r="E47" i="19"/>
  <c r="E55" i="19" s="1"/>
  <c r="D47" i="19"/>
  <c r="D55" i="19" s="1"/>
  <c r="O46" i="19"/>
  <c r="O54" i="19" s="1"/>
  <c r="N46" i="19"/>
  <c r="N54" i="19" s="1"/>
  <c r="M46" i="19"/>
  <c r="M54" i="19" s="1"/>
  <c r="L46" i="19"/>
  <c r="L54" i="19" s="1"/>
  <c r="K46" i="19"/>
  <c r="K54" i="19" s="1"/>
  <c r="J46" i="19"/>
  <c r="J54" i="19" s="1"/>
  <c r="I46" i="19"/>
  <c r="I54" i="19" s="1"/>
  <c r="H46" i="19"/>
  <c r="H54" i="19" s="1"/>
  <c r="G46" i="19"/>
  <c r="G54" i="19" s="1"/>
  <c r="F46" i="19"/>
  <c r="F54" i="19" s="1"/>
  <c r="E46" i="19"/>
  <c r="E54" i="19" s="1"/>
  <c r="D46" i="19"/>
  <c r="D54" i="19" s="1"/>
  <c r="O45" i="19"/>
  <c r="O53" i="19" s="1"/>
  <c r="N45" i="19"/>
  <c r="N53" i="19" s="1"/>
  <c r="M45" i="19"/>
  <c r="M53" i="19" s="1"/>
  <c r="L45" i="19"/>
  <c r="L53" i="19" s="1"/>
  <c r="K45" i="19"/>
  <c r="K53" i="19" s="1"/>
  <c r="J45" i="19"/>
  <c r="J53" i="19" s="1"/>
  <c r="I45" i="19"/>
  <c r="I53" i="19" s="1"/>
  <c r="H45" i="19"/>
  <c r="H53" i="19" s="1"/>
  <c r="G45" i="19"/>
  <c r="G53" i="19" s="1"/>
  <c r="F45" i="19"/>
  <c r="F53" i="19" s="1"/>
  <c r="E45" i="19"/>
  <c r="E53" i="19" s="1"/>
  <c r="D45" i="19"/>
  <c r="D53" i="19" s="1"/>
  <c r="O44" i="19"/>
  <c r="O52" i="19" s="1"/>
  <c r="N44" i="19"/>
  <c r="N52" i="19" s="1"/>
  <c r="M44" i="19"/>
  <c r="M52" i="19" s="1"/>
  <c r="L44" i="19"/>
  <c r="L52" i="19" s="1"/>
  <c r="K44" i="19"/>
  <c r="K52" i="19" s="1"/>
  <c r="J44" i="19"/>
  <c r="J52" i="19" s="1"/>
  <c r="I44" i="19"/>
  <c r="I52" i="19" s="1"/>
  <c r="H44" i="19"/>
  <c r="H52" i="19" s="1"/>
  <c r="G44" i="19"/>
  <c r="G52" i="19" s="1"/>
  <c r="F44" i="19"/>
  <c r="F52" i="19" s="1"/>
  <c r="E44" i="19"/>
  <c r="E52" i="19" s="1"/>
  <c r="D44" i="19"/>
  <c r="D52" i="19" s="1"/>
  <c r="O43" i="19"/>
  <c r="O51" i="19" s="1"/>
  <c r="N43" i="19"/>
  <c r="N51" i="19" s="1"/>
  <c r="M43" i="19"/>
  <c r="M51" i="19" s="1"/>
  <c r="L43" i="19"/>
  <c r="L51" i="19" s="1"/>
  <c r="K43" i="19"/>
  <c r="K51" i="19" s="1"/>
  <c r="J43" i="19"/>
  <c r="J51" i="19" s="1"/>
  <c r="I43" i="19"/>
  <c r="I51" i="19" s="1"/>
  <c r="H43" i="19"/>
  <c r="H51" i="19" s="1"/>
  <c r="G43" i="19"/>
  <c r="G51" i="19" s="1"/>
  <c r="F43" i="19"/>
  <c r="F51" i="19" s="1"/>
  <c r="E43" i="19"/>
  <c r="E51" i="19" s="1"/>
  <c r="D43" i="19"/>
  <c r="D51" i="19" s="1"/>
  <c r="O42" i="19"/>
  <c r="O50" i="19" s="1"/>
  <c r="N42" i="19"/>
  <c r="N50" i="19" s="1"/>
  <c r="M42" i="19"/>
  <c r="M50" i="19" s="1"/>
  <c r="L42" i="19"/>
  <c r="L50" i="19" s="1"/>
  <c r="K42" i="19"/>
  <c r="K50" i="19" s="1"/>
  <c r="J42" i="19"/>
  <c r="J50" i="19" s="1"/>
  <c r="I42" i="19"/>
  <c r="I50" i="19" s="1"/>
  <c r="H42" i="19"/>
  <c r="H50" i="19" s="1"/>
  <c r="G42" i="19"/>
  <c r="G50" i="19" s="1"/>
  <c r="F42" i="19"/>
  <c r="F50" i="19" s="1"/>
  <c r="E42" i="19"/>
  <c r="E50" i="19" s="1"/>
  <c r="D42" i="19"/>
  <c r="D50" i="19" s="1"/>
  <c r="D57" i="19" s="1"/>
  <c r="E57" i="19" l="1"/>
  <c r="G57" i="19" l="1"/>
  <c r="F57" i="19"/>
  <c r="H57" i="19" l="1"/>
  <c r="I57" i="19" l="1"/>
  <c r="J57" i="19" l="1"/>
  <c r="K57" i="19" l="1"/>
  <c r="L57" i="19" s="1"/>
  <c r="M57" i="19" s="1"/>
  <c r="N57" i="19" s="1"/>
  <c r="O57" i="19" s="1"/>
  <c r="S13" i="16" l="1"/>
  <c r="S12" i="16"/>
  <c r="S11" i="16"/>
  <c r="S10" i="16"/>
  <c r="S9" i="16"/>
  <c r="S8" i="16"/>
  <c r="E11" i="12" l="1"/>
  <c r="E12" i="12" s="1"/>
  <c r="C190" i="11"/>
  <c r="C189" i="11"/>
  <c r="D189" i="11" s="1"/>
  <c r="E189" i="11" s="1"/>
  <c r="F189" i="11" s="1"/>
  <c r="G189" i="11" s="1"/>
  <c r="H189" i="11" s="1"/>
  <c r="D185" i="11"/>
  <c r="D190" i="11" s="1"/>
  <c r="D184" i="11"/>
  <c r="E184" i="11" s="1"/>
  <c r="F184" i="11" s="1"/>
  <c r="H183" i="11"/>
  <c r="G183" i="11"/>
  <c r="F183" i="11"/>
  <c r="E183" i="11"/>
  <c r="D183" i="11"/>
  <c r="C183" i="11"/>
  <c r="C170" i="11"/>
  <c r="D170" i="11" s="1"/>
  <c r="E170" i="11" s="1"/>
  <c r="F170" i="11" s="1"/>
  <c r="G170" i="11" s="1"/>
  <c r="H170" i="11" s="1"/>
  <c r="C169" i="11"/>
  <c r="D169" i="11" s="1"/>
  <c r="E169" i="11" s="1"/>
  <c r="F169" i="11" s="1"/>
  <c r="G169" i="11" s="1"/>
  <c r="H169" i="11" s="1"/>
  <c r="H165" i="11"/>
  <c r="G165" i="11"/>
  <c r="F165" i="11"/>
  <c r="E165" i="11"/>
  <c r="D165" i="11"/>
  <c r="D164" i="11"/>
  <c r="E164" i="11" s="1"/>
  <c r="F164" i="11" s="1"/>
  <c r="G164" i="11" s="1"/>
  <c r="H164" i="11" s="1"/>
  <c r="H163" i="11"/>
  <c r="G163" i="11"/>
  <c r="F163" i="11"/>
  <c r="E163" i="11"/>
  <c r="D163" i="11"/>
  <c r="C163" i="11"/>
  <c r="C150" i="11"/>
  <c r="C149" i="11"/>
  <c r="D149" i="11" s="1"/>
  <c r="E149" i="11" s="1"/>
  <c r="F149" i="11" s="1"/>
  <c r="G149" i="11" s="1"/>
  <c r="H149" i="11" s="1"/>
  <c r="D145" i="11"/>
  <c r="D150" i="11" s="1"/>
  <c r="D144" i="11"/>
  <c r="E144" i="11" s="1"/>
  <c r="F144" i="11" s="1"/>
  <c r="G144" i="11" s="1"/>
  <c r="H144" i="11" s="1"/>
  <c r="H143" i="11"/>
  <c r="G143" i="11"/>
  <c r="F143" i="11"/>
  <c r="E143" i="11"/>
  <c r="D143" i="11"/>
  <c r="C143" i="11"/>
  <c r="C130" i="11"/>
  <c r="C129" i="11"/>
  <c r="D129" i="11" s="1"/>
  <c r="E129" i="11" s="1"/>
  <c r="F129" i="11" s="1"/>
  <c r="G129" i="11" s="1"/>
  <c r="H129" i="11" s="1"/>
  <c r="D125" i="11"/>
  <c r="D130" i="11" s="1"/>
  <c r="D124" i="11"/>
  <c r="E124" i="11" s="1"/>
  <c r="F124" i="11" s="1"/>
  <c r="G124" i="11" s="1"/>
  <c r="H124" i="11" s="1"/>
  <c r="H123" i="11"/>
  <c r="G123" i="11"/>
  <c r="F123" i="11"/>
  <c r="E123" i="11"/>
  <c r="D123" i="11"/>
  <c r="C123" i="11"/>
  <c r="C110" i="11"/>
  <c r="C109" i="11"/>
  <c r="D109" i="11" s="1"/>
  <c r="E109" i="11" s="1"/>
  <c r="F109" i="11" s="1"/>
  <c r="G109" i="11" s="1"/>
  <c r="H109" i="11" s="1"/>
  <c r="H105" i="11"/>
  <c r="H110" i="11" s="1"/>
  <c r="G105" i="11"/>
  <c r="G110" i="11" s="1"/>
  <c r="F105" i="11"/>
  <c r="F110" i="11" s="1"/>
  <c r="E105" i="11"/>
  <c r="E110" i="11" s="1"/>
  <c r="D105" i="11"/>
  <c r="D110" i="11" s="1"/>
  <c r="H104" i="11"/>
  <c r="G104" i="11"/>
  <c r="F104" i="11"/>
  <c r="E104" i="11"/>
  <c r="D104" i="11"/>
  <c r="H103" i="11"/>
  <c r="G103" i="11"/>
  <c r="F103" i="11"/>
  <c r="E103" i="11"/>
  <c r="D103" i="11"/>
  <c r="C103" i="11"/>
  <c r="C78" i="11"/>
  <c r="D78" i="11" s="1"/>
  <c r="E78" i="11" s="1"/>
  <c r="F78" i="11" s="1"/>
  <c r="G78" i="11" s="1"/>
  <c r="H78" i="11" s="1"/>
  <c r="C77" i="11"/>
  <c r="D77" i="11" s="1"/>
  <c r="E77" i="11" s="1"/>
  <c r="F77" i="11" s="1"/>
  <c r="G77" i="11" s="1"/>
  <c r="H77" i="11" s="1"/>
  <c r="C76" i="11"/>
  <c r="D76" i="11" s="1"/>
  <c r="E76" i="11" s="1"/>
  <c r="F76" i="11" s="1"/>
  <c r="G76" i="11" s="1"/>
  <c r="H76" i="11" s="1"/>
  <c r="C75" i="11"/>
  <c r="D75" i="11" s="1"/>
  <c r="E75" i="11" s="1"/>
  <c r="F75" i="11" s="1"/>
  <c r="G75" i="11" s="1"/>
  <c r="H75" i="11" s="1"/>
  <c r="C74" i="11"/>
  <c r="D74" i="11" s="1"/>
  <c r="E74" i="11" s="1"/>
  <c r="F74" i="11" s="1"/>
  <c r="G74" i="11" s="1"/>
  <c r="H74" i="11" s="1"/>
  <c r="C69" i="11"/>
  <c r="C188" i="11" s="1"/>
  <c r="C68" i="11"/>
  <c r="C168" i="11" s="1"/>
  <c r="C67" i="11"/>
  <c r="C148" i="11" s="1"/>
  <c r="C66" i="11"/>
  <c r="C128" i="11" s="1"/>
  <c r="C65" i="11"/>
  <c r="C108" i="11" s="1"/>
  <c r="C60" i="11"/>
  <c r="D60" i="11" s="1"/>
  <c r="C59" i="11"/>
  <c r="D59" i="11" s="1"/>
  <c r="C58" i="11"/>
  <c r="D58" i="11" s="1"/>
  <c r="C57" i="11"/>
  <c r="D57" i="11" s="1"/>
  <c r="C56" i="11"/>
  <c r="D56" i="11" s="1"/>
  <c r="H51" i="11"/>
  <c r="G51" i="11"/>
  <c r="F51" i="11"/>
  <c r="E51" i="11"/>
  <c r="D51" i="11"/>
  <c r="C51" i="11"/>
  <c r="H50" i="11"/>
  <c r="G50" i="11"/>
  <c r="F50" i="11"/>
  <c r="E50" i="11"/>
  <c r="D50" i="11"/>
  <c r="C50" i="11"/>
  <c r="H49" i="11"/>
  <c r="G49" i="11"/>
  <c r="F49" i="11"/>
  <c r="E49" i="11"/>
  <c r="D49" i="11"/>
  <c r="C49" i="11"/>
  <c r="H48" i="11"/>
  <c r="G48" i="11"/>
  <c r="F48" i="11"/>
  <c r="E48" i="11"/>
  <c r="D48" i="11"/>
  <c r="C48" i="11"/>
  <c r="H47" i="11"/>
  <c r="G47" i="11"/>
  <c r="F47" i="11"/>
  <c r="E47" i="11"/>
  <c r="D47" i="11"/>
  <c r="C47" i="11"/>
  <c r="H38" i="11"/>
  <c r="H186" i="11" s="1"/>
  <c r="G38" i="11"/>
  <c r="G186" i="11" s="1"/>
  <c r="F38" i="11"/>
  <c r="F186" i="11" s="1"/>
  <c r="E38" i="11"/>
  <c r="E186" i="11" s="1"/>
  <c r="D38" i="11"/>
  <c r="D186" i="11" s="1"/>
  <c r="C38" i="11"/>
  <c r="C186" i="11" s="1"/>
  <c r="H37" i="11"/>
  <c r="H166" i="11" s="1"/>
  <c r="G37" i="11"/>
  <c r="G166" i="11" s="1"/>
  <c r="F37" i="11"/>
  <c r="F166" i="11" s="1"/>
  <c r="E37" i="11"/>
  <c r="E166" i="11" s="1"/>
  <c r="D37" i="11"/>
  <c r="D166" i="11" s="1"/>
  <c r="C37" i="11"/>
  <c r="C166" i="11" s="1"/>
  <c r="H36" i="11"/>
  <c r="H146" i="11" s="1"/>
  <c r="G36" i="11"/>
  <c r="G146" i="11" s="1"/>
  <c r="F36" i="11"/>
  <c r="F146" i="11" s="1"/>
  <c r="E36" i="11"/>
  <c r="E146" i="11" s="1"/>
  <c r="D36" i="11"/>
  <c r="D146" i="11" s="1"/>
  <c r="C36" i="11"/>
  <c r="C146" i="11" s="1"/>
  <c r="H35" i="11"/>
  <c r="H126" i="11" s="1"/>
  <c r="G35" i="11"/>
  <c r="G126" i="11" s="1"/>
  <c r="F35" i="11"/>
  <c r="F126" i="11" s="1"/>
  <c r="E35" i="11"/>
  <c r="E126" i="11" s="1"/>
  <c r="D35" i="11"/>
  <c r="D126" i="11" s="1"/>
  <c r="C35" i="11"/>
  <c r="C126" i="11" s="1"/>
  <c r="H34" i="11"/>
  <c r="H106" i="11" s="1"/>
  <c r="G34" i="11"/>
  <c r="G106" i="11" s="1"/>
  <c r="F34" i="11"/>
  <c r="F106" i="11" s="1"/>
  <c r="E34" i="11"/>
  <c r="E106" i="11" s="1"/>
  <c r="D34" i="11"/>
  <c r="D106" i="11" s="1"/>
  <c r="C34" i="11"/>
  <c r="C106" i="11" s="1"/>
  <c r="H27" i="11"/>
  <c r="G27" i="11"/>
  <c r="F27" i="11"/>
  <c r="E27" i="11"/>
  <c r="D27" i="11"/>
  <c r="C27" i="11"/>
  <c r="C79" i="11" s="1"/>
  <c r="H18" i="11"/>
  <c r="G18" i="11"/>
  <c r="F18" i="11"/>
  <c r="E18" i="11"/>
  <c r="D18" i="11"/>
  <c r="C18" i="11"/>
  <c r="C70" i="11" s="1"/>
  <c r="B11" i="11"/>
  <c r="B20" i="11" s="1"/>
  <c r="B32" i="11" s="1"/>
  <c r="B45" i="11" s="1"/>
  <c r="B54" i="11" s="1"/>
  <c r="B63" i="11" s="1"/>
  <c r="B72" i="11" s="1"/>
  <c r="B81" i="11" s="1"/>
  <c r="B90" i="11" s="1"/>
  <c r="H9" i="11"/>
  <c r="G9" i="11"/>
  <c r="F9" i="11"/>
  <c r="E9" i="11"/>
  <c r="D9" i="11"/>
  <c r="C9" i="11"/>
  <c r="C39" i="11" s="1"/>
  <c r="C113" i="11" l="1"/>
  <c r="E145" i="11"/>
  <c r="E150" i="11" s="1"/>
  <c r="E185" i="11"/>
  <c r="E190" i="11" s="1"/>
  <c r="D52" i="11"/>
  <c r="D69" i="11"/>
  <c r="D188" i="11" s="1"/>
  <c r="D67" i="11"/>
  <c r="D148" i="11" s="1"/>
  <c r="E13" i="12"/>
  <c r="E39" i="11"/>
  <c r="C193" i="11"/>
  <c r="C194" i="11" s="1"/>
  <c r="D66" i="11"/>
  <c r="D128" i="11" s="1"/>
  <c r="D68" i="11"/>
  <c r="D168" i="11" s="1"/>
  <c r="E125" i="11"/>
  <c r="F145" i="11"/>
  <c r="G145" i="11" s="1"/>
  <c r="G150" i="11" s="1"/>
  <c r="C61" i="11"/>
  <c r="D61" i="11" s="1"/>
  <c r="D97" i="11" s="1"/>
  <c r="D65" i="11"/>
  <c r="D108" i="11" s="1"/>
  <c r="F185" i="11"/>
  <c r="G185" i="11" s="1"/>
  <c r="G190" i="11" s="1"/>
  <c r="E52" i="11"/>
  <c r="D133" i="11"/>
  <c r="C119" i="11"/>
  <c r="C202" i="11" s="1"/>
  <c r="C114" i="11"/>
  <c r="D86" i="11"/>
  <c r="D171" i="11" s="1"/>
  <c r="E59" i="11"/>
  <c r="D87" i="11"/>
  <c r="D191" i="11" s="1"/>
  <c r="E60" i="11"/>
  <c r="D70" i="11"/>
  <c r="E70" i="11" s="1"/>
  <c r="F70" i="11" s="1"/>
  <c r="G70" i="11" s="1"/>
  <c r="H70" i="11" s="1"/>
  <c r="D83" i="11"/>
  <c r="D111" i="11" s="1"/>
  <c r="D116" i="11" s="1"/>
  <c r="E56" i="11"/>
  <c r="D84" i="11"/>
  <c r="D131" i="11" s="1"/>
  <c r="E57" i="11"/>
  <c r="D94" i="11"/>
  <c r="D85" i="11"/>
  <c r="D151" i="11" s="1"/>
  <c r="E58" i="11"/>
  <c r="D39" i="11"/>
  <c r="C52" i="11"/>
  <c r="C133" i="11"/>
  <c r="H145" i="11"/>
  <c r="H153" i="11" s="1"/>
  <c r="D79" i="11"/>
  <c r="E79" i="11" s="1"/>
  <c r="F79" i="11" s="1"/>
  <c r="G79" i="11" s="1"/>
  <c r="H79" i="11" s="1"/>
  <c r="F39" i="11"/>
  <c r="C173" i="11"/>
  <c r="C96" i="11"/>
  <c r="C87" i="11"/>
  <c r="C191" i="11" s="1"/>
  <c r="C196" i="11" s="1"/>
  <c r="G39" i="11"/>
  <c r="F52" i="11"/>
  <c r="D173" i="11"/>
  <c r="H39" i="11"/>
  <c r="G52" i="11"/>
  <c r="E65" i="11"/>
  <c r="E67" i="11"/>
  <c r="E69" i="11"/>
  <c r="E173" i="11"/>
  <c r="C94" i="11"/>
  <c r="C85" i="11"/>
  <c r="C151" i="11" s="1"/>
  <c r="C156" i="11" s="1"/>
  <c r="H52" i="11"/>
  <c r="E133" i="11"/>
  <c r="C153" i="11"/>
  <c r="F173" i="11"/>
  <c r="C93" i="11"/>
  <c r="C84" i="11"/>
  <c r="C131" i="11" s="1"/>
  <c r="C136" i="11" s="1"/>
  <c r="D113" i="11"/>
  <c r="D153" i="11"/>
  <c r="G173" i="11"/>
  <c r="D193" i="11"/>
  <c r="G184" i="11"/>
  <c r="H184" i="11" s="1"/>
  <c r="F193" i="11"/>
  <c r="C97" i="11"/>
  <c r="C88" i="11"/>
  <c r="E113" i="11"/>
  <c r="E153" i="11"/>
  <c r="H173" i="11"/>
  <c r="E193" i="11"/>
  <c r="F113" i="11"/>
  <c r="F153" i="11"/>
  <c r="C95" i="11"/>
  <c r="C86" i="11"/>
  <c r="C171" i="11" s="1"/>
  <c r="C176" i="11" s="1"/>
  <c r="G113" i="11"/>
  <c r="G153" i="11"/>
  <c r="C92" i="11"/>
  <c r="C83" i="11"/>
  <c r="C111" i="11" s="1"/>
  <c r="C116" i="11" s="1"/>
  <c r="H113" i="11"/>
  <c r="H185" i="11"/>
  <c r="F150" i="11"/>
  <c r="F190" i="11" l="1"/>
  <c r="D196" i="11"/>
  <c r="D96" i="11"/>
  <c r="D136" i="11"/>
  <c r="E61" i="11"/>
  <c r="F61" i="11" s="1"/>
  <c r="G61" i="11" s="1"/>
  <c r="D93" i="11"/>
  <c r="E66" i="11"/>
  <c r="E128" i="11" s="1"/>
  <c r="D156" i="11"/>
  <c r="D88" i="11"/>
  <c r="C199" i="11"/>
  <c r="C206" i="11" s="1"/>
  <c r="D176" i="11"/>
  <c r="E14" i="12"/>
  <c r="C197" i="11"/>
  <c r="D194" i="11"/>
  <c r="E194" i="11" s="1"/>
  <c r="F194" i="11" s="1"/>
  <c r="E68" i="11"/>
  <c r="E95" i="11" s="1"/>
  <c r="G193" i="11"/>
  <c r="D95" i="11"/>
  <c r="C117" i="11"/>
  <c r="D92" i="11"/>
  <c r="F125" i="11"/>
  <c r="E130" i="11"/>
  <c r="H190" i="11"/>
  <c r="C154" i="11"/>
  <c r="C157" i="11" s="1"/>
  <c r="C159" i="11"/>
  <c r="C204" i="11" s="1"/>
  <c r="E188" i="11"/>
  <c r="F69" i="11"/>
  <c r="C174" i="11"/>
  <c r="D174" i="11" s="1"/>
  <c r="C179" i="11"/>
  <c r="C205" i="11" s="1"/>
  <c r="C134" i="11"/>
  <c r="D134" i="11" s="1"/>
  <c r="D137" i="11" s="1"/>
  <c r="C139" i="11"/>
  <c r="C203" i="11" s="1"/>
  <c r="E96" i="11"/>
  <c r="E87" i="11"/>
  <c r="E191" i="11" s="1"/>
  <c r="F60" i="11"/>
  <c r="E148" i="11"/>
  <c r="F67" i="11"/>
  <c r="E84" i="11"/>
  <c r="E131" i="11" s="1"/>
  <c r="F57" i="11"/>
  <c r="D154" i="11"/>
  <c r="E154" i="11" s="1"/>
  <c r="F154" i="11" s="1"/>
  <c r="G154" i="11" s="1"/>
  <c r="H154" i="11" s="1"/>
  <c r="H193" i="11"/>
  <c r="E108" i="11"/>
  <c r="F65" i="11"/>
  <c r="E86" i="11"/>
  <c r="E171" i="11" s="1"/>
  <c r="F59" i="11"/>
  <c r="D114" i="11"/>
  <c r="D117" i="11" s="1"/>
  <c r="E92" i="11"/>
  <c r="E83" i="11"/>
  <c r="E111" i="11" s="1"/>
  <c r="F56" i="11"/>
  <c r="E94" i="11"/>
  <c r="E85" i="11"/>
  <c r="E151" i="11" s="1"/>
  <c r="F58" i="11"/>
  <c r="H150" i="11"/>
  <c r="E97" i="11"/>
  <c r="E88" i="11"/>
  <c r="E93" i="11" l="1"/>
  <c r="F66" i="11"/>
  <c r="F88" i="11"/>
  <c r="F97" i="11"/>
  <c r="D118" i="11"/>
  <c r="D119" i="11" s="1"/>
  <c r="D202" i="11" s="1"/>
  <c r="D197" i="11"/>
  <c r="D198" i="11" s="1"/>
  <c r="D199" i="11" s="1"/>
  <c r="D206" i="11" s="1"/>
  <c r="E15" i="12"/>
  <c r="G194" i="11"/>
  <c r="H194" i="11" s="1"/>
  <c r="F130" i="11"/>
  <c r="F133" i="11"/>
  <c r="G125" i="11"/>
  <c r="E168" i="11"/>
  <c r="E176" i="11" s="1"/>
  <c r="F68" i="11"/>
  <c r="G68" i="11" s="1"/>
  <c r="C207" i="11"/>
  <c r="B8" i="16" s="1"/>
  <c r="E196" i="11"/>
  <c r="E197" i="11" s="1"/>
  <c r="E198" i="11" s="1"/>
  <c r="E199" i="11" s="1"/>
  <c r="E206" i="11" s="1"/>
  <c r="E134" i="11"/>
  <c r="E136" i="11"/>
  <c r="E137" i="11" s="1"/>
  <c r="E138" i="11" s="1"/>
  <c r="E139" i="11" s="1"/>
  <c r="E203" i="11" s="1"/>
  <c r="E114" i="11"/>
  <c r="F114" i="11" s="1"/>
  <c r="G114" i="11" s="1"/>
  <c r="H114" i="11" s="1"/>
  <c r="E156" i="11"/>
  <c r="E157" i="11" s="1"/>
  <c r="E174" i="11"/>
  <c r="F174" i="11" s="1"/>
  <c r="G174" i="11" s="1"/>
  <c r="H174" i="11" s="1"/>
  <c r="D177" i="11"/>
  <c r="F148" i="11"/>
  <c r="G67" i="11"/>
  <c r="F188" i="11"/>
  <c r="G69" i="11"/>
  <c r="C177" i="11"/>
  <c r="F93" i="11"/>
  <c r="F84" i="11"/>
  <c r="F131" i="11" s="1"/>
  <c r="G57" i="11"/>
  <c r="F94" i="11"/>
  <c r="F85" i="11"/>
  <c r="F151" i="11" s="1"/>
  <c r="G58" i="11"/>
  <c r="D157" i="11"/>
  <c r="D158" i="11" s="1"/>
  <c r="D159" i="11" s="1"/>
  <c r="D204" i="11" s="1"/>
  <c r="E116" i="11"/>
  <c r="C137" i="11"/>
  <c r="D138" i="11" s="1"/>
  <c r="D139" i="11" s="1"/>
  <c r="D203" i="11" s="1"/>
  <c r="F128" i="11"/>
  <c r="G66" i="11"/>
  <c r="G97" i="11"/>
  <c r="G88" i="11"/>
  <c r="H61" i="11"/>
  <c r="F86" i="11"/>
  <c r="F171" i="11" s="1"/>
  <c r="G59" i="11"/>
  <c r="F96" i="11"/>
  <c r="F87" i="11"/>
  <c r="F191" i="11" s="1"/>
  <c r="G60" i="11"/>
  <c r="F108" i="11"/>
  <c r="G65" i="11"/>
  <c r="F92" i="11"/>
  <c r="F83" i="11"/>
  <c r="F111" i="11" s="1"/>
  <c r="G56" i="11"/>
  <c r="F168" i="11" l="1"/>
  <c r="E158" i="11"/>
  <c r="E159" i="11" s="1"/>
  <c r="E204" i="11" s="1"/>
  <c r="F95" i="11"/>
  <c r="F134" i="11"/>
  <c r="F116" i="11"/>
  <c r="F117" i="11" s="1"/>
  <c r="G133" i="11"/>
  <c r="G134" i="11" s="1"/>
  <c r="H125" i="11"/>
  <c r="G130" i="11"/>
  <c r="F136" i="11"/>
  <c r="F137" i="11" s="1"/>
  <c r="F138" i="11" s="1"/>
  <c r="F139" i="11" s="1"/>
  <c r="F203" i="11" s="1"/>
  <c r="E117" i="11"/>
  <c r="E118" i="11" s="1"/>
  <c r="E119" i="11" s="1"/>
  <c r="E202" i="11" s="1"/>
  <c r="F176" i="11"/>
  <c r="F177" i="11" s="1"/>
  <c r="G108" i="11"/>
  <c r="H65" i="11"/>
  <c r="G128" i="11"/>
  <c r="H66" i="11"/>
  <c r="G94" i="11"/>
  <c r="G85" i="11"/>
  <c r="G151" i="11" s="1"/>
  <c r="H58" i="11"/>
  <c r="H97" i="11"/>
  <c r="H88" i="11"/>
  <c r="D178" i="11"/>
  <c r="D179" i="11" s="1"/>
  <c r="D205" i="11" s="1"/>
  <c r="D207" i="11" s="1"/>
  <c r="B9" i="16" s="1"/>
  <c r="G96" i="11"/>
  <c r="G87" i="11"/>
  <c r="G191" i="11" s="1"/>
  <c r="H60" i="11"/>
  <c r="G93" i="11"/>
  <c r="G84" i="11"/>
  <c r="G131" i="11" s="1"/>
  <c r="H57" i="11"/>
  <c r="G148" i="11"/>
  <c r="H67" i="11"/>
  <c r="G168" i="11"/>
  <c r="H68" i="11"/>
  <c r="G188" i="11"/>
  <c r="H69" i="11"/>
  <c r="E177" i="11"/>
  <c r="E178" i="11" s="1"/>
  <c r="E179" i="11" s="1"/>
  <c r="E205" i="11" s="1"/>
  <c r="F196" i="11"/>
  <c r="F197" i="11" s="1"/>
  <c r="F198" i="11" s="1"/>
  <c r="F199" i="11" s="1"/>
  <c r="F206" i="11" s="1"/>
  <c r="G92" i="11"/>
  <c r="G83" i="11"/>
  <c r="G111" i="11" s="1"/>
  <c r="H56" i="11"/>
  <c r="G95" i="11"/>
  <c r="G86" i="11"/>
  <c r="G171" i="11" s="1"/>
  <c r="H59" i="11"/>
  <c r="F156" i="11"/>
  <c r="F157" i="11" s="1"/>
  <c r="F158" i="11" s="1"/>
  <c r="F159" i="11" s="1"/>
  <c r="F204" i="11" s="1"/>
  <c r="F118" i="11" l="1"/>
  <c r="F119" i="11" s="1"/>
  <c r="F202" i="11" s="1"/>
  <c r="H133" i="11"/>
  <c r="H134" i="11" s="1"/>
  <c r="H130" i="11"/>
  <c r="E207" i="11"/>
  <c r="B10" i="16" s="1"/>
  <c r="G196" i="11"/>
  <c r="G197" i="11" s="1"/>
  <c r="G198" i="11" s="1"/>
  <c r="G199" i="11" s="1"/>
  <c r="G206" i="11" s="1"/>
  <c r="G176" i="11"/>
  <c r="G177" i="11" s="1"/>
  <c r="G178" i="11" s="1"/>
  <c r="G179" i="11" s="1"/>
  <c r="G205" i="11" s="1"/>
  <c r="G116" i="11"/>
  <c r="G117" i="11" s="1"/>
  <c r="G118" i="11" s="1"/>
  <c r="G119" i="11" s="1"/>
  <c r="G202" i="11" s="1"/>
  <c r="H108" i="11"/>
  <c r="H188" i="11"/>
  <c r="F178" i="11"/>
  <c r="F179" i="11" s="1"/>
  <c r="F205" i="11" s="1"/>
  <c r="H95" i="11"/>
  <c r="H86" i="11"/>
  <c r="H171" i="11" s="1"/>
  <c r="H94" i="11"/>
  <c r="H85" i="11"/>
  <c r="H151" i="11" s="1"/>
  <c r="H168" i="11"/>
  <c r="H93" i="11"/>
  <c r="H84" i="11"/>
  <c r="H131" i="11" s="1"/>
  <c r="H148" i="11"/>
  <c r="G136" i="11"/>
  <c r="G137" i="11" s="1"/>
  <c r="G138" i="11" s="1"/>
  <c r="G139" i="11" s="1"/>
  <c r="G203" i="11" s="1"/>
  <c r="H92" i="11"/>
  <c r="H83" i="11"/>
  <c r="H111" i="11" s="1"/>
  <c r="G156" i="11"/>
  <c r="G157" i="11" s="1"/>
  <c r="G158" i="11" s="1"/>
  <c r="G159" i="11" s="1"/>
  <c r="G204" i="11" s="1"/>
  <c r="H96" i="11"/>
  <c r="H87" i="11"/>
  <c r="H191" i="11" s="1"/>
  <c r="H128" i="11"/>
  <c r="F207" i="11" l="1"/>
  <c r="B11" i="16" s="1"/>
  <c r="H116" i="11"/>
  <c r="H117" i="11" s="1"/>
  <c r="H118" i="11" s="1"/>
  <c r="H119" i="11" s="1"/>
  <c r="H202" i="11" s="1"/>
  <c r="G207" i="11"/>
  <c r="B12" i="16" s="1"/>
  <c r="H196" i="11"/>
  <c r="H197" i="11" s="1"/>
  <c r="H198" i="11" s="1"/>
  <c r="H199" i="11" s="1"/>
  <c r="H206" i="11" s="1"/>
  <c r="H156" i="11"/>
  <c r="H157" i="11" s="1"/>
  <c r="H158" i="11" s="1"/>
  <c r="H159" i="11" s="1"/>
  <c r="H204" i="11" s="1"/>
  <c r="H136" i="11"/>
  <c r="H137" i="11" s="1"/>
  <c r="H138" i="11" s="1"/>
  <c r="H139" i="11" s="1"/>
  <c r="H203" i="11" s="1"/>
  <c r="H176" i="11"/>
  <c r="H177" i="11" s="1"/>
  <c r="H178" i="11" s="1"/>
  <c r="H179" i="11" s="1"/>
  <c r="H205" i="11" s="1"/>
  <c r="H207" i="11" l="1"/>
  <c r="B13" i="16" l="1"/>
  <c r="Q19" i="16"/>
  <c r="U19" i="16" s="1"/>
  <c r="Q15" i="16"/>
  <c r="U15" i="16" s="1"/>
  <c r="Q18" i="16"/>
  <c r="U18" i="16" s="1"/>
  <c r="Q17" i="16"/>
  <c r="U17" i="16" s="1"/>
  <c r="Q14" i="16"/>
  <c r="U14" i="16" s="1"/>
  <c r="Q16" i="16"/>
  <c r="U16" i="16" s="1"/>
  <c r="D11" i="12" l="1"/>
  <c r="F10" i="12"/>
  <c r="C8" i="16" s="1"/>
  <c r="R8" i="16" s="1"/>
  <c r="D12" i="12" l="1"/>
  <c r="F11" i="12"/>
  <c r="C9" i="16" s="1"/>
  <c r="R9" i="16" s="1"/>
  <c r="D13" i="12" l="1"/>
  <c r="F12" i="12"/>
  <c r="C10" i="16" s="1"/>
  <c r="R10" i="16" s="1"/>
  <c r="D14" i="12" l="1"/>
  <c r="F13" i="12"/>
  <c r="C11" i="16" s="1"/>
  <c r="R11" i="16" s="1"/>
  <c r="D15" i="12" l="1"/>
  <c r="F15" i="12" s="1"/>
  <c r="C13" i="16" s="1"/>
  <c r="R13" i="16" s="1"/>
  <c r="F14" i="12"/>
  <c r="C12" i="16" s="1"/>
  <c r="R12" i="16" s="1"/>
  <c r="Q8" i="16" l="1"/>
  <c r="U8" i="16" s="1"/>
  <c r="Q9" i="16"/>
  <c r="U9" i="16" s="1"/>
  <c r="Q10" i="16" l="1"/>
  <c r="U10" i="16" s="1"/>
  <c r="Q11" i="16" l="1"/>
  <c r="U11" i="16" s="1"/>
  <c r="Q12" i="16"/>
  <c r="U12" i="16" s="1"/>
  <c r="U13" i="16" l="1"/>
  <c r="N8" i="16" l="1"/>
  <c r="N9" i="16" s="1"/>
  <c r="N10" i="16" s="1"/>
  <c r="N11" i="16" s="1"/>
  <c r="N12" i="16" s="1"/>
  <c r="N13" i="16" s="1"/>
  <c r="N14" i="16" l="1"/>
  <c r="N15" i="16" l="1"/>
  <c r="N16" i="16" l="1"/>
  <c r="N17" i="16" l="1"/>
  <c r="N18" i="16" l="1"/>
  <c r="N19" i="16" l="1"/>
  <c r="H8" i="16" l="1"/>
  <c r="T8" i="16" l="1"/>
  <c r="H9" i="16"/>
  <c r="W8" i="16" l="1"/>
  <c r="H10" i="16"/>
  <c r="T9" i="16"/>
  <c r="W9" i="16" l="1"/>
  <c r="T10" i="16"/>
  <c r="H11" i="16"/>
  <c r="W10" i="16" l="1"/>
  <c r="H12" i="16"/>
  <c r="H13" i="16" s="1"/>
  <c r="T11" i="16"/>
  <c r="W11" i="16" l="1"/>
  <c r="T12" i="16"/>
  <c r="H14" i="16"/>
  <c r="H15" i="16" l="1"/>
  <c r="T14" i="16"/>
  <c r="W12" i="16"/>
  <c r="T13" i="16"/>
  <c r="H16" i="16" l="1"/>
  <c r="T15" i="16"/>
  <c r="W15" i="16" s="1"/>
  <c r="W13" i="16"/>
  <c r="W14" i="16"/>
  <c r="H17" i="16" l="1"/>
  <c r="T16" i="16"/>
  <c r="H18" i="16" l="1"/>
  <c r="T17" i="16"/>
  <c r="W17" i="16" s="1"/>
  <c r="W16" i="16"/>
  <c r="H19" i="16" l="1"/>
  <c r="T19" i="16" s="1"/>
  <c r="T18" i="16"/>
  <c r="W18" i="16" s="1"/>
  <c r="W19" i="16" l="1"/>
</calcChain>
</file>

<file path=xl/sharedStrings.xml><?xml version="1.0" encoding="utf-8"?>
<sst xmlns="http://schemas.openxmlformats.org/spreadsheetml/2006/main" count="473" uniqueCount="125">
  <si>
    <t>Rider F - Fuel Adjustment Rider Continuity Schedule</t>
  </si>
  <si>
    <t xml:space="preserve">Diesel Fuel Price Variances and Rider F Surcharges </t>
  </si>
  <si>
    <t>YEC</t>
  </si>
  <si>
    <t>ATCO Electric Yukon</t>
  </si>
  <si>
    <t>Combined Company Balances</t>
  </si>
  <si>
    <t>Fuel Price Variance</t>
  </si>
  <si>
    <t>RS 32 SS Adjustment</t>
  </si>
  <si>
    <t>Rider F Surcharge - Industrial</t>
  </si>
  <si>
    <t>Rider F Surcharge - CIS</t>
  </si>
  <si>
    <t>Inter-company Transfer</t>
  </si>
  <si>
    <t>Balance</t>
  </si>
  <si>
    <t>RS 32 - SS Adjustment</t>
  </si>
  <si>
    <t>Rider F Surcharge</t>
  </si>
  <si>
    <t xml:space="preserve">Cumulative Balance </t>
  </si>
  <si>
    <t>Monthly Change</t>
  </si>
  <si>
    <t>FUEL EXPENSE LITRES</t>
  </si>
  <si>
    <t>Fuel Expense Litres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</si>
  <si>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</si>
  <si>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</si>
  <si>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</si>
  <si>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</si>
  <si>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</si>
  <si>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</si>
  <si>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</si>
  <si>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</si>
  <si>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</si>
  <si>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</si>
  <si>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</si>
  <si>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</si>
  <si>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Faro</t>
  </si>
  <si>
    <t>Mayo</t>
  </si>
  <si>
    <t>Dawson</t>
  </si>
  <si>
    <t>Whitehorse-Diesel</t>
  </si>
  <si>
    <t>Whitehorse-LNG</t>
  </si>
  <si>
    <t>Total</t>
  </si>
  <si>
    <t>THERMAL GENERATION (KW.h)</t>
  </si>
  <si>
    <t>Thermal Generation (KW.h)</t>
  </si>
  <si>
    <t>Whitehorse- LNG</t>
  </si>
  <si>
    <t>FUEL EXPENSE DOLLARS</t>
  </si>
  <si>
    <t>Fuel Expense Dollars</t>
  </si>
  <si>
    <t>_</t>
  </si>
  <si>
    <t>CENTS/LITER</t>
  </si>
  <si>
    <t>EFFICIENCY</t>
  </si>
  <si>
    <t>FUEL EXPENSE LITRES YTD</t>
  </si>
  <si>
    <t>GENERATION (KW.h) YTD</t>
  </si>
  <si>
    <t>ACTUAL</t>
  </si>
  <si>
    <t>DOLLARS YTD</t>
  </si>
  <si>
    <t>CENTS/LITER YTD</t>
  </si>
  <si>
    <t>EFFICIENCY YTD</t>
  </si>
  <si>
    <t>FUEL PRICE VARIANCES</t>
  </si>
  <si>
    <t>FARO</t>
  </si>
  <si>
    <t>Month Generation</t>
  </si>
  <si>
    <t>Month Forecast Eff.</t>
  </si>
  <si>
    <t>Forecast Price</t>
  </si>
  <si>
    <t>Actual Price</t>
  </si>
  <si>
    <t>YTD Generation</t>
  </si>
  <si>
    <t>YTD Forecast Eff.</t>
  </si>
  <si>
    <t>Monthly Price Variance</t>
  </si>
  <si>
    <t>Cumulative</t>
  </si>
  <si>
    <t>Cumulative YTD price variance</t>
  </si>
  <si>
    <t>Cumulative adjustment</t>
  </si>
  <si>
    <t>Current Month adjustment</t>
  </si>
  <si>
    <t>Adjusted Monthly Price Variance</t>
  </si>
  <si>
    <t>MAYO</t>
  </si>
  <si>
    <t>DAWSON</t>
  </si>
  <si>
    <t>WHITEHORSE-DIESEL</t>
  </si>
  <si>
    <t>WHITEHORSE-LNG</t>
  </si>
  <si>
    <t>PRICE VARIANCE SUMMARY</t>
  </si>
  <si>
    <t>Faro  - 9050-907-7310</t>
  </si>
  <si>
    <t>Mayo  - 9050-907-7330</t>
  </si>
  <si>
    <t>Dawson  - 9050-907-7320</t>
  </si>
  <si>
    <t>Whitehorse  - 9050-907-7370 Diesel</t>
  </si>
  <si>
    <t>Whitehorse  - 9050-721-7370 LNG</t>
  </si>
  <si>
    <t>2024 Diesel Fuel Price Variance</t>
  </si>
  <si>
    <t>Heat Rates</t>
  </si>
  <si>
    <t>Fuel Prices ($)</t>
  </si>
  <si>
    <t>Beaver Creek</t>
  </si>
  <si>
    <t>Destruction Bay</t>
  </si>
  <si>
    <t>Old Crow</t>
  </si>
  <si>
    <t>Swift River</t>
  </si>
  <si>
    <t>Watson Lake</t>
  </si>
  <si>
    <t>Standby Diesel</t>
  </si>
  <si>
    <t>Jan</t>
  </si>
  <si>
    <t>Feb</t>
  </si>
  <si>
    <t>Mar</t>
  </si>
  <si>
    <t>Apr</t>
  </si>
  <si>
    <t>May</t>
  </si>
  <si>
    <t>Jun</t>
  </si>
  <si>
    <t>Actual YTD Generation</t>
  </si>
  <si>
    <t>(kWh)</t>
  </si>
  <si>
    <t>Actual YTD Fuel Consumption</t>
  </si>
  <si>
    <t>(Litres)</t>
  </si>
  <si>
    <t>Actual YTD Fuel Expense</t>
  </si>
  <si>
    <t>(Dollars)</t>
  </si>
  <si>
    <t xml:space="preserve">Actual YTD Avg Fuel Price </t>
  </si>
  <si>
    <t>(Dollars per Litre)</t>
  </si>
  <si>
    <t>Fuel Price Variance (YTD)</t>
  </si>
  <si>
    <t>(Owed)/Due to Customers</t>
  </si>
  <si>
    <t>Monthly Fuel Price Variance</t>
  </si>
  <si>
    <t>Jul</t>
  </si>
  <si>
    <t>Aug</t>
  </si>
  <si>
    <t>Sep</t>
  </si>
  <si>
    <t>Oct</t>
  </si>
  <si>
    <t>Nov</t>
  </si>
  <si>
    <t>Dec</t>
  </si>
  <si>
    <t>2023/2024 Approved Parameters</t>
  </si>
  <si>
    <r>
      <t xml:space="preserve">Fuel Price Variance </t>
    </r>
    <r>
      <rPr>
        <b/>
        <vertAlign val="superscript"/>
        <sz val="10"/>
        <rFont val="Arial"/>
        <family val="2"/>
      </rPr>
      <t>1</t>
    </r>
  </si>
  <si>
    <t>Month</t>
  </si>
  <si>
    <t>Secondary Sales, MWh</t>
  </si>
  <si>
    <t>2023/24 GRA Approved Rate, $/kWh</t>
  </si>
  <si>
    <t>Actuals Rate, $/kWh</t>
  </si>
  <si>
    <t>A</t>
  </si>
  <si>
    <t>B</t>
  </si>
  <si>
    <t>C</t>
  </si>
  <si>
    <t>D=A*(C-B)</t>
  </si>
  <si>
    <t>Notes:</t>
  </si>
  <si>
    <t>Secondary Sales Rate Adjustment for Rider F ($000)</t>
  </si>
  <si>
    <t>Based on 2023/24 GRA Inputs</t>
  </si>
  <si>
    <r>
      <t xml:space="preserve">GRA True-Up Adjustments </t>
    </r>
    <r>
      <rPr>
        <b/>
        <vertAlign val="superscript"/>
        <sz val="10"/>
        <rFont val="Arial"/>
        <family val="2"/>
      </rPr>
      <t>3</t>
    </r>
  </si>
  <si>
    <t xml:space="preserve">2. The True-Up Adjustment of $2.684 million included in AEY' 2023/24 GRA Compliance Filing was approved by the Board Order 2024-06. </t>
  </si>
  <si>
    <t xml:space="preserve">3. The True-up Adjustment of $2.658 million included in YEC's 2023/24 GRA Compliance Filing filed on August 5, 2024 to set the Rider F balance to zero and approved by the Board Order 2024-13. </t>
  </si>
  <si>
    <r>
      <t xml:space="preserve">GRA True-Up Adjustments </t>
    </r>
    <r>
      <rPr>
        <b/>
        <vertAlign val="superscript"/>
        <sz val="10"/>
        <rFont val="Arial"/>
        <family val="2"/>
      </rPr>
      <t>2</t>
    </r>
  </si>
  <si>
    <t xml:space="preserve">4. The December 2022 balance as per Q1 2023 Report. </t>
  </si>
  <si>
    <t>1. The Fuel Price Variances are calculated based on approved fuel prices and efficiencies in AEY's 2023/24 GRA and YEC's 2023/24 GRA.</t>
  </si>
  <si>
    <t>2024 ACTUALS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</si>
</sst>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General_)"/>
    <numFmt numFmtId="168" formatCode="0.00_)"/>
    <numFmt numFmtId="169" formatCode="0_)"/>
    <numFmt numFmtId="170" formatCode="#,##0.0000_);\(#,##0.0000\)"/>
    <numFmt numFmtId="171" formatCode="0.0000_)"/>
    <numFmt numFmtId="172" formatCode="#,##0.0000_);[Red]\(#,##0.0000\)"/>
    <numFmt numFmtId="173" formatCode="_(* #,##0.0000_);_(* \(#,##0.0000\);_(* &quot;-&quot;????_);_(@_)"/>
    <numFmt numFmtId="174" formatCode="0.0000"/>
    <numFmt numFmtId="175" formatCode="_([$€-2]* #,##0.00_);_([$€-2]* \(#,##0.00\);_([$€-2]* &quot;-&quot;??_)"/>
    <numFmt numFmtId="176" formatCode="0.000"/>
  </numFmts>
  <fonts count="2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sz val="10"/>
      <name val="Courier"/>
      <family val="3"/>
    </font>
    <font>
      <sz val="8"/>
      <name val="Helv"/>
      <family val="2"/>
    </font>
    <font>
      <b/>
      <sz val="8"/>
      <name val="Helv"/>
      <family val="2"/>
    </font>
    <font>
      <sz val="10"/>
      <name val="MS Sans Serif"/>
      <family val="2"/>
    </font>
    <font>
      <sz val="8"/>
      <color indexed="56"/>
      <name val="Helv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name val="Tahoma"/>
      <family val="2"/>
    </font>
    <font>
      <b/>
      <vertAlign val="superscript"/>
      <sz val="10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9">
    <xf numFmtId="0" fontId="0" fillId="0" borderId="0"/>
    <xf numFmtId="165" fontId="8" fillId="0" borderId="0" applyFont="0" applyFill="0" applyBorder="0" applyAlignment="0" applyProtection="0"/>
    <xf numFmtId="167" fontId="14" fillId="0" borderId="0"/>
    <xf numFmtId="40" fontId="1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7" fillId="0" borderId="0"/>
    <xf numFmtId="0" fontId="6" fillId="0" borderId="0"/>
    <xf numFmtId="165" fontId="6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8" fillId="0" borderId="0"/>
    <xf numFmtId="49" fontId="21" fillId="2" borderId="15"/>
    <xf numFmtId="175" fontId="8" fillId="0" borderId="0"/>
    <xf numFmtId="0" fontId="4" fillId="0" borderId="0"/>
    <xf numFmtId="165" fontId="4" fillId="0" borderId="0" applyFont="0" applyFill="0" applyBorder="0" applyAlignment="0" applyProtection="0"/>
    <xf numFmtId="0" fontId="8" fillId="0" borderId="0"/>
    <xf numFmtId="0" fontId="23" fillId="0" borderId="0"/>
    <xf numFmtId="165" fontId="8" fillId="0" borderId="0" applyFont="0" applyFill="0" applyBorder="0" applyAlignment="0" applyProtection="0"/>
    <xf numFmtId="0" fontId="8" fillId="0" borderId="0"/>
    <xf numFmtId="43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6">
    <xf numFmtId="0" fontId="0" fillId="0" borderId="0" xfId="0"/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/>
    <xf numFmtId="166" fontId="8" fillId="0" borderId="0" xfId="1" applyNumberFormat="1" applyFont="1" applyFill="1"/>
    <xf numFmtId="0" fontId="11" fillId="0" borderId="0" xfId="0" applyFont="1"/>
    <xf numFmtId="167" fontId="11" fillId="2" borderId="0" xfId="2" applyFont="1" applyFill="1"/>
    <xf numFmtId="167" fontId="11" fillId="0" borderId="0" xfId="2" applyFont="1"/>
    <xf numFmtId="167" fontId="15" fillId="0" borderId="0" xfId="2" applyFont="1"/>
    <xf numFmtId="167" fontId="15" fillId="2" borderId="0" xfId="2" applyFont="1" applyFill="1"/>
    <xf numFmtId="167" fontId="12" fillId="2" borderId="3" xfId="2" quotePrefix="1" applyFont="1" applyFill="1" applyBorder="1" applyAlignment="1">
      <alignment horizontal="left"/>
    </xf>
    <xf numFmtId="167" fontId="12" fillId="2" borderId="2" xfId="2" applyFont="1" applyFill="1" applyBorder="1" applyAlignment="1">
      <alignment horizontal="left"/>
    </xf>
    <xf numFmtId="167" fontId="11" fillId="2" borderId="4" xfId="2" applyFont="1" applyFill="1" applyBorder="1" applyAlignment="1">
      <alignment horizontal="fill"/>
    </xf>
    <xf numFmtId="167" fontId="11" fillId="2" borderId="0" xfId="2" applyFont="1" applyFill="1" applyAlignment="1">
      <alignment horizontal="fill"/>
    </xf>
    <xf numFmtId="167" fontId="11" fillId="0" borderId="0" xfId="2" applyFont="1" applyAlignment="1">
      <alignment horizontal="fill"/>
    </xf>
    <xf numFmtId="167" fontId="15" fillId="0" borderId="0" xfId="2" applyFont="1" applyAlignment="1">
      <alignment horizontal="fill"/>
    </xf>
    <xf numFmtId="167" fontId="12" fillId="2" borderId="1" xfId="2" applyFont="1" applyFill="1" applyBorder="1" applyAlignment="1">
      <alignment horizontal="left"/>
    </xf>
    <xf numFmtId="167" fontId="12" fillId="2" borderId="2" xfId="2" applyFont="1" applyFill="1" applyBorder="1" applyAlignment="1">
      <alignment horizontal="right"/>
    </xf>
    <xf numFmtId="167" fontId="16" fillId="0" borderId="0" xfId="2" applyFont="1" applyAlignment="1">
      <alignment horizontal="right"/>
    </xf>
    <xf numFmtId="167" fontId="15" fillId="2" borderId="0" xfId="2" applyFont="1" applyFill="1" applyAlignment="1">
      <alignment horizontal="right"/>
    </xf>
    <xf numFmtId="167" fontId="11" fillId="2" borderId="5" xfId="2" applyFont="1" applyFill="1" applyBorder="1" applyAlignment="1">
      <alignment horizontal="left"/>
    </xf>
    <xf numFmtId="37" fontId="11" fillId="0" borderId="0" xfId="2" applyNumberFormat="1" applyFont="1"/>
    <xf numFmtId="37" fontId="15" fillId="0" borderId="0" xfId="2" applyNumberFormat="1" applyFont="1"/>
    <xf numFmtId="167" fontId="11" fillId="2" borderId="1" xfId="2" applyFont="1" applyFill="1" applyBorder="1" applyAlignment="1">
      <alignment horizontal="left"/>
    </xf>
    <xf numFmtId="37" fontId="11" fillId="2" borderId="2" xfId="2" applyNumberFormat="1" applyFont="1" applyFill="1" applyBorder="1"/>
    <xf numFmtId="37" fontId="11" fillId="2" borderId="0" xfId="2" applyNumberFormat="1" applyFont="1" applyFill="1"/>
    <xf numFmtId="167" fontId="8" fillId="2" borderId="2" xfId="2" applyFont="1" applyFill="1" applyBorder="1"/>
    <xf numFmtId="37" fontId="16" fillId="0" borderId="0" xfId="2" applyNumberFormat="1" applyFont="1"/>
    <xf numFmtId="40" fontId="15" fillId="0" borderId="0" xfId="3" applyFont="1" applyFill="1" applyBorder="1" applyProtection="1"/>
    <xf numFmtId="40" fontId="11" fillId="2" borderId="2" xfId="3" applyFont="1" applyFill="1" applyBorder="1" applyProtection="1"/>
    <xf numFmtId="167" fontId="12" fillId="2" borderId="4" xfId="2" applyFont="1" applyFill="1" applyBorder="1"/>
    <xf numFmtId="167" fontId="12" fillId="0" borderId="1" xfId="2" applyFont="1" applyBorder="1" applyAlignment="1">
      <alignment horizontal="right"/>
    </xf>
    <xf numFmtId="39" fontId="11" fillId="0" borderId="0" xfId="2" applyNumberFormat="1" applyFont="1"/>
    <xf numFmtId="39" fontId="11" fillId="2" borderId="0" xfId="2" applyNumberFormat="1" applyFont="1" applyFill="1"/>
    <xf numFmtId="39" fontId="18" fillId="0" borderId="0" xfId="2" applyNumberFormat="1" applyFont="1"/>
    <xf numFmtId="39" fontId="15" fillId="0" borderId="0" xfId="2" applyNumberFormat="1" applyFont="1"/>
    <xf numFmtId="39" fontId="11" fillId="0" borderId="2" xfId="2" applyNumberFormat="1" applyFont="1" applyBorder="1"/>
    <xf numFmtId="39" fontId="11" fillId="2" borderId="2" xfId="2" applyNumberFormat="1" applyFont="1" applyFill="1" applyBorder="1"/>
    <xf numFmtId="167" fontId="12" fillId="2" borderId="1" xfId="2" quotePrefix="1" applyFont="1" applyFill="1" applyBorder="1" applyAlignment="1">
      <alignment horizontal="right"/>
    </xf>
    <xf numFmtId="167" fontId="12" fillId="2" borderId="2" xfId="2" quotePrefix="1" applyFont="1" applyFill="1" applyBorder="1" applyAlignment="1">
      <alignment horizontal="left"/>
    </xf>
    <xf numFmtId="168" fontId="11" fillId="0" borderId="0" xfId="2" applyNumberFormat="1" applyFont="1"/>
    <xf numFmtId="168" fontId="11" fillId="2" borderId="0" xfId="2" applyNumberFormat="1" applyFont="1" applyFill="1"/>
    <xf numFmtId="167" fontId="11" fillId="2" borderId="0" xfId="2" quotePrefix="1" applyFont="1" applyFill="1" applyAlignment="1">
      <alignment horizontal="fill"/>
    </xf>
    <xf numFmtId="167" fontId="12" fillId="2" borderId="6" xfId="2" applyFont="1" applyFill="1" applyBorder="1" applyAlignment="1">
      <alignment horizontal="left"/>
    </xf>
    <xf numFmtId="167" fontId="11" fillId="2" borderId="7" xfId="2" applyFont="1" applyFill="1" applyBorder="1"/>
    <xf numFmtId="169" fontId="15" fillId="0" borderId="0" xfId="2" applyNumberFormat="1" applyFont="1"/>
    <xf numFmtId="169" fontId="15" fillId="0" borderId="0" xfId="2" applyNumberFormat="1" applyFont="1" applyAlignment="1">
      <alignment horizontal="right"/>
    </xf>
    <xf numFmtId="167" fontId="12" fillId="2" borderId="5" xfId="2" applyFont="1" applyFill="1" applyBorder="1" applyAlignment="1">
      <alignment horizontal="left"/>
    </xf>
    <xf numFmtId="167" fontId="12" fillId="2" borderId="0" xfId="2" applyFont="1" applyFill="1" applyAlignment="1">
      <alignment horizontal="center"/>
    </xf>
    <xf numFmtId="170" fontId="12" fillId="2" borderId="0" xfId="2" applyNumberFormat="1" applyFont="1" applyFill="1"/>
    <xf numFmtId="167" fontId="16" fillId="0" borderId="0" xfId="2" applyFont="1"/>
    <xf numFmtId="167" fontId="16" fillId="2" borderId="0" xfId="2" applyFont="1" applyFill="1"/>
    <xf numFmtId="170" fontId="11" fillId="2" borderId="0" xfId="2" applyNumberFormat="1" applyFont="1" applyFill="1"/>
    <xf numFmtId="167" fontId="11" fillId="2" borderId="5" xfId="2" applyFont="1" applyFill="1" applyBorder="1"/>
    <xf numFmtId="172" fontId="11" fillId="2" borderId="0" xfId="3" applyNumberFormat="1" applyFont="1" applyFill="1" applyBorder="1" applyProtection="1"/>
    <xf numFmtId="39" fontId="11" fillId="2" borderId="0" xfId="3" applyNumberFormat="1" applyFont="1" applyFill="1" applyBorder="1" applyProtection="1"/>
    <xf numFmtId="39" fontId="11" fillId="2" borderId="0" xfId="3" applyNumberFormat="1" applyFont="1" applyFill="1" applyBorder="1"/>
    <xf numFmtId="167" fontId="12" fillId="2" borderId="1" xfId="2" quotePrefix="1" applyFont="1" applyFill="1" applyBorder="1" applyAlignment="1">
      <alignment horizontal="left"/>
    </xf>
    <xf numFmtId="39" fontId="12" fillId="2" borderId="2" xfId="3" applyNumberFormat="1" applyFont="1" applyFill="1" applyBorder="1" applyProtection="1"/>
    <xf numFmtId="167" fontId="12" fillId="0" borderId="1" xfId="2" applyFont="1" applyBorder="1" applyAlignment="1">
      <alignment horizontal="left"/>
    </xf>
    <xf numFmtId="167" fontId="12" fillId="0" borderId="2" xfId="2" applyFont="1" applyBorder="1" applyAlignment="1">
      <alignment horizontal="right"/>
    </xf>
    <xf numFmtId="167" fontId="11" fillId="0" borderId="5" xfId="2" applyFont="1" applyBorder="1" applyAlignment="1">
      <alignment horizontal="fill"/>
    </xf>
    <xf numFmtId="167" fontId="11" fillId="0" borderId="5" xfId="2" applyFont="1" applyBorder="1" applyAlignment="1">
      <alignment horizontal="left"/>
    </xf>
    <xf numFmtId="167" fontId="12" fillId="0" borderId="5" xfId="2" applyFont="1" applyBorder="1" applyAlignment="1">
      <alignment horizontal="left"/>
    </xf>
    <xf numFmtId="171" fontId="12" fillId="0" borderId="0" xfId="2" applyNumberFormat="1" applyFont="1"/>
    <xf numFmtId="171" fontId="11" fillId="0" borderId="0" xfId="2" applyNumberFormat="1" applyFont="1"/>
    <xf numFmtId="167" fontId="11" fillId="0" borderId="5" xfId="2" applyFont="1" applyBorder="1"/>
    <xf numFmtId="39" fontId="11" fillId="0" borderId="0" xfId="3" applyNumberFormat="1" applyFont="1" applyFill="1" applyBorder="1" applyProtection="1"/>
    <xf numFmtId="39" fontId="11" fillId="0" borderId="0" xfId="3" applyNumberFormat="1" applyFont="1" applyFill="1" applyBorder="1"/>
    <xf numFmtId="167" fontId="12" fillId="0" borderId="1" xfId="2" quotePrefix="1" applyFont="1" applyBorder="1" applyAlignment="1">
      <alignment horizontal="left"/>
    </xf>
    <xf numFmtId="39" fontId="12" fillId="0" borderId="2" xfId="3" applyNumberFormat="1" applyFont="1" applyFill="1" applyBorder="1" applyProtection="1"/>
    <xf numFmtId="167" fontId="11" fillId="2" borderId="5" xfId="2" applyFont="1" applyFill="1" applyBorder="1" applyAlignment="1">
      <alignment horizontal="fill"/>
    </xf>
    <xf numFmtId="171" fontId="12" fillId="2" borderId="0" xfId="2" applyNumberFormat="1" applyFont="1" applyFill="1"/>
    <xf numFmtId="171" fontId="11" fillId="2" borderId="0" xfId="2" applyNumberFormat="1" applyFont="1" applyFill="1"/>
    <xf numFmtId="167" fontId="11" fillId="2" borderId="8" xfId="2" applyFont="1" applyFill="1" applyBorder="1" applyAlignment="1">
      <alignment horizontal="right"/>
    </xf>
    <xf numFmtId="39" fontId="12" fillId="2" borderId="9" xfId="2" applyNumberFormat="1" applyFont="1" applyFill="1" applyBorder="1" applyAlignment="1">
      <alignment horizontal="right"/>
    </xf>
    <xf numFmtId="38" fontId="8" fillId="2" borderId="0" xfId="3" applyNumberFormat="1" applyFont="1" applyFill="1"/>
    <xf numFmtId="43" fontId="11" fillId="0" borderId="0" xfId="0" applyNumberFormat="1" applyFont="1"/>
    <xf numFmtId="0" fontId="10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center" wrapText="1"/>
    </xf>
    <xf numFmtId="17" fontId="8" fillId="0" borderId="0" xfId="0" applyNumberFormat="1" applyFont="1" applyAlignment="1">
      <alignment horizontal="left"/>
    </xf>
    <xf numFmtId="17" fontId="0" fillId="0" borderId="0" xfId="0" applyNumberFormat="1" applyAlignment="1">
      <alignment horizontal="left"/>
    </xf>
    <xf numFmtId="0" fontId="11" fillId="0" borderId="0" xfId="0" applyFont="1" applyAlignment="1">
      <alignment horizontal="left"/>
    </xf>
    <xf numFmtId="167" fontId="12" fillId="2" borderId="16" xfId="2" quotePrefix="1" applyFont="1" applyFill="1" applyBorder="1" applyAlignment="1">
      <alignment horizontal="left"/>
    </xf>
    <xf numFmtId="39" fontId="12" fillId="2" borderId="11" xfId="3" applyNumberFormat="1" applyFont="1" applyFill="1" applyBorder="1" applyProtection="1"/>
    <xf numFmtId="0" fontId="8" fillId="0" borderId="0" xfId="16" applyAlignment="1">
      <alignment horizontal="center" vertical="center"/>
    </xf>
    <xf numFmtId="0" fontId="10" fillId="0" borderId="0" xfId="16" applyFont="1" applyAlignment="1">
      <alignment horizontal="centerContinuous" vertical="center"/>
    </xf>
    <xf numFmtId="0" fontId="10" fillId="0" borderId="0" xfId="16" applyFont="1" applyAlignment="1">
      <alignment vertical="center"/>
    </xf>
    <xf numFmtId="0" fontId="10" fillId="0" borderId="17" xfId="16" applyFont="1" applyBorder="1" applyAlignment="1">
      <alignment horizontal="center" vertical="center"/>
    </xf>
    <xf numFmtId="3" fontId="8" fillId="0" borderId="0" xfId="16" applyNumberFormat="1" applyAlignment="1">
      <alignment horizontal="right" vertical="center"/>
    </xf>
    <xf numFmtId="0" fontId="8" fillId="0" borderId="17" xfId="16" applyBorder="1" applyAlignment="1">
      <alignment horizontal="center" vertical="center"/>
    </xf>
    <xf numFmtId="17" fontId="8" fillId="0" borderId="0" xfId="16" applyNumberFormat="1" applyAlignment="1">
      <alignment horizontal="left" vertical="center"/>
    </xf>
    <xf numFmtId="0" fontId="8" fillId="0" borderId="0" xfId="16"/>
    <xf numFmtId="176" fontId="8" fillId="0" borderId="0" xfId="16" applyNumberFormat="1"/>
    <xf numFmtId="167" fontId="12" fillId="2" borderId="0" xfId="2" applyFont="1" applyFill="1"/>
    <xf numFmtId="0" fontId="20" fillId="0" borderId="0" xfId="21" applyFont="1"/>
    <xf numFmtId="0" fontId="13" fillId="0" borderId="0" xfId="21" applyFont="1"/>
    <xf numFmtId="0" fontId="24" fillId="0" borderId="0" xfId="21" applyFont="1"/>
    <xf numFmtId="0" fontId="19" fillId="3" borderId="3" xfId="21" applyFont="1" applyFill="1" applyBorder="1"/>
    <xf numFmtId="0" fontId="19" fillId="3" borderId="4" xfId="21" applyFont="1" applyFill="1" applyBorder="1"/>
    <xf numFmtId="0" fontId="8" fillId="0" borderId="0" xfId="21" applyFont="1"/>
    <xf numFmtId="0" fontId="13" fillId="0" borderId="5" xfId="21" applyFont="1" applyBorder="1"/>
    <xf numFmtId="0" fontId="13" fillId="0" borderId="0" xfId="21" applyFont="1" applyAlignment="1">
      <alignment horizontal="center"/>
    </xf>
    <xf numFmtId="0" fontId="13" fillId="0" borderId="13" xfId="21" applyFont="1" applyBorder="1" applyAlignment="1">
      <alignment horizontal="center"/>
    </xf>
    <xf numFmtId="2" fontId="13" fillId="0" borderId="0" xfId="21" applyNumberFormat="1" applyFont="1"/>
    <xf numFmtId="174" fontId="13" fillId="0" borderId="13" xfId="21" applyNumberFormat="1" applyFont="1" applyBorder="1"/>
    <xf numFmtId="0" fontId="25" fillId="0" borderId="0" xfId="21" applyFont="1"/>
    <xf numFmtId="174" fontId="8" fillId="0" borderId="0" xfId="21" applyNumberFormat="1" applyFont="1"/>
    <xf numFmtId="165" fontId="8" fillId="0" borderId="0" xfId="21" applyNumberFormat="1" applyFont="1"/>
    <xf numFmtId="0" fontId="13" fillId="0" borderId="8" xfId="21" applyFont="1" applyBorder="1"/>
    <xf numFmtId="0" fontId="8" fillId="0" borderId="9" xfId="21" applyFont="1" applyBorder="1"/>
    <xf numFmtId="2" fontId="13" fillId="0" borderId="9" xfId="21" applyNumberFormat="1" applyFont="1" applyBorder="1"/>
    <xf numFmtId="174" fontId="13" fillId="0" borderId="12" xfId="21" applyNumberFormat="1" applyFont="1" applyBorder="1"/>
    <xf numFmtId="0" fontId="13" fillId="0" borderId="0" xfId="21" applyFont="1" applyAlignment="1">
      <alignment horizontal="left"/>
    </xf>
    <xf numFmtId="164" fontId="13" fillId="0" borderId="0" xfId="21" applyNumberFormat="1" applyFont="1"/>
    <xf numFmtId="166" fontId="13" fillId="0" borderId="0" xfId="22" applyNumberFormat="1" applyFont="1"/>
    <xf numFmtId="173" fontId="13" fillId="0" borderId="0" xfId="21" applyNumberFormat="1" applyFont="1"/>
    <xf numFmtId="0" fontId="19" fillId="0" borderId="11" xfId="21" applyFont="1" applyBorder="1"/>
    <xf numFmtId="0" fontId="10" fillId="0" borderId="11" xfId="21" applyFont="1" applyBorder="1"/>
    <xf numFmtId="166" fontId="10" fillId="0" borderId="11" xfId="23" applyNumberFormat="1" applyFont="1" applyFill="1" applyBorder="1" applyAlignment="1">
      <alignment horizontal="left" indent="1"/>
    </xf>
    <xf numFmtId="166" fontId="10" fillId="0" borderId="11" xfId="23" applyNumberFormat="1" applyFont="1" applyFill="1" applyBorder="1"/>
    <xf numFmtId="165" fontId="13" fillId="0" borderId="0" xfId="23" applyFont="1" applyFill="1"/>
    <xf numFmtId="166" fontId="8" fillId="0" borderId="0" xfId="5" applyNumberFormat="1" applyFont="1" applyFill="1"/>
    <xf numFmtId="166" fontId="13" fillId="0" borderId="0" xfId="21" applyNumberFormat="1" applyFont="1"/>
    <xf numFmtId="166" fontId="8" fillId="0" borderId="0" xfId="24" applyNumberFormat="1" applyFont="1" applyFill="1"/>
    <xf numFmtId="0" fontId="9" fillId="0" borderId="0" xfId="0" applyFont="1" applyAlignment="1">
      <alignment horizontal="center"/>
    </xf>
    <xf numFmtId="0" fontId="10" fillId="0" borderId="10" xfId="0" applyFont="1" applyBorder="1" applyAlignment="1">
      <alignment horizontal="center"/>
    </xf>
    <xf numFmtId="0" fontId="19" fillId="3" borderId="4" xfId="21" applyFont="1" applyFill="1" applyBorder="1" applyAlignment="1">
      <alignment horizontal="center"/>
    </xf>
    <xf numFmtId="0" fontId="19" fillId="3" borderId="14" xfId="21" applyFont="1" applyFill="1" applyBorder="1" applyAlignment="1">
      <alignment horizontal="center"/>
    </xf>
    <xf numFmtId="0" fontId="10" fillId="0" borderId="17" xfId="16" applyFont="1" applyBorder="1" applyAlignment="1">
      <alignment horizontal="center" vertical="center"/>
    </xf>
    <xf numFmtId="0" fontId="10" fillId="0" borderId="18" xfId="16" applyFont="1" applyBorder="1" applyAlignment="1">
      <alignment horizontal="center" vertical="center" wrapText="1"/>
    </xf>
    <xf numFmtId="0" fontId="10" fillId="0" borderId="19" xfId="16" applyFont="1" applyBorder="1" applyAlignment="1">
      <alignment horizontal="center" vertical="center" wrapText="1"/>
    </xf>
    <xf numFmtId="0" fontId="10" fillId="0" borderId="17" xfId="16" applyFont="1" applyBorder="1" applyAlignment="1">
      <alignment horizontal="center" vertical="center" wrapText="1"/>
    </xf>
  </cellXfs>
  <cellStyles count="39">
    <cellStyle name="APPS_DEG_WhiteCell_Text" xfId="12" xr:uid="{AC0671AF-0B6E-49F2-9F29-7908BCD20BBB}"/>
    <cellStyle name="Comma" xfId="1" builtinId="3"/>
    <cellStyle name="Comma 12" xfId="18" xr:uid="{EEA00509-B49C-4AF5-9AEF-A81C6E84D2FE}"/>
    <cellStyle name="Comma 12 2" xfId="34" xr:uid="{70FCA925-D65D-4F37-8976-43522DCFA40E}"/>
    <cellStyle name="Comma 2" xfId="3" xr:uid="{17361050-9C93-4689-963F-7B7BD39EFFA1}"/>
    <cellStyle name="Comma 2 2" xfId="5" xr:uid="{0209DD3F-8133-4187-9D46-4BC75E5E40A8}"/>
    <cellStyle name="Comma 2 2 2" xfId="26" xr:uid="{6DCD9C59-C2C6-473F-A3D6-647D26AFBC81}"/>
    <cellStyle name="Comma 3" xfId="8" xr:uid="{2E212320-1102-4A53-9415-EF7F1A259EA2}"/>
    <cellStyle name="Comma 3 2" xfId="15" xr:uid="{047BB827-7644-431D-B100-F26F62FD0B86}"/>
    <cellStyle name="Comma 3 2 2" xfId="23" xr:uid="{022B1794-5605-4AF0-9702-2F507F2689D5}"/>
    <cellStyle name="Comma 3 2 2 2" xfId="38" xr:uid="{B719F9ED-BA47-4D3F-BCBD-B06FCDBA60BF}"/>
    <cellStyle name="Comma 3 2 3" xfId="33" xr:uid="{CD3B003F-5994-4D0F-A526-EF7A66D1488F}"/>
    <cellStyle name="Comma 3 3" xfId="29" xr:uid="{51F71396-8E19-4F07-A0CD-68D05B94BB98}"/>
    <cellStyle name="Comma 4" xfId="10" xr:uid="{B83DDED3-7371-41D2-B9F4-8864B003224E}"/>
    <cellStyle name="Comma 4 2" xfId="31" xr:uid="{4CA9EAD3-457F-4EDC-87E2-C6FCA436A57F}"/>
    <cellStyle name="Comma 5" xfId="20" xr:uid="{A0D12F2E-A5E3-425E-AA18-6D44F8E734B5}"/>
    <cellStyle name="Comma 5 2" xfId="35" xr:uid="{81169FCD-48E4-47CA-A6BD-411F75FBD76A}"/>
    <cellStyle name="Comma 6" xfId="22" xr:uid="{D5B632A0-EBE5-420E-A372-9066FD6C34C6}"/>
    <cellStyle name="Comma 6 2" xfId="37" xr:uid="{BA5748CC-CB94-4C30-82E8-4487DCE3C5EA}"/>
    <cellStyle name="Comma 7" xfId="24" xr:uid="{F6A90768-6D28-4641-B4EC-F9798C24DEEC}"/>
    <cellStyle name="Currency 2" xfId="4" xr:uid="{19429299-A978-4B9D-85B3-F776541FFA12}"/>
    <cellStyle name="Currency 2 2" xfId="25" xr:uid="{A7843F8B-227F-4003-A6E7-9B569D6E8C87}"/>
    <cellStyle name="Normal" xfId="0" builtinId="0"/>
    <cellStyle name="Normal 2" xfId="6" xr:uid="{F5B81CF3-5A3F-4A5B-904C-BC795FB4A72F}"/>
    <cellStyle name="Normal 2 10" xfId="16" xr:uid="{89C6B6A6-E941-4FC3-9016-1F56544CD6B2}"/>
    <cellStyle name="Normal 2 2" xfId="11" xr:uid="{2C909545-8F6F-44FB-8C3F-8FCDDF4A5CBB}"/>
    <cellStyle name="Normal 2 2 2" xfId="19" xr:uid="{7943045A-BF2C-44AF-9122-0AAF53A0D7BD}"/>
    <cellStyle name="Normal 2 3" xfId="17" xr:uid="{C021AA44-6ACB-4271-AE3E-4DBB2C542874}"/>
    <cellStyle name="Normal 2 4" xfId="13" xr:uid="{9F9047FB-E39C-4A71-BC8C-2306E7209275}"/>
    <cellStyle name="Normal 2 5" xfId="27" xr:uid="{6F0D0B32-63FE-4C88-A2C9-19A80732E696}"/>
    <cellStyle name="Normal 3" xfId="2" xr:uid="{EBCE3879-BCE0-4117-AD79-0C0AB35119D0}"/>
    <cellStyle name="Normal 4" xfId="7" xr:uid="{0944B2C6-28E6-4559-887C-1A0B7926FAC8}"/>
    <cellStyle name="Normal 4 2" xfId="14" xr:uid="{3A2DF51B-4248-4457-BE8E-A71DF7DA8F6E}"/>
    <cellStyle name="Normal 4 2 2" xfId="21" xr:uid="{1216B13C-722E-4E59-BAFE-7FE95B490273}"/>
    <cellStyle name="Normal 4 2 2 2" xfId="36" xr:uid="{F4827E91-1D73-4C09-81B7-D2C58EE2F321}"/>
    <cellStyle name="Normal 4 2 3" xfId="32" xr:uid="{678C7643-8C0C-410F-8E1C-42F28456DAC5}"/>
    <cellStyle name="Normal 4 3" xfId="28" xr:uid="{0DA1397F-9211-4A9E-8BBB-7F39E0E4D215}"/>
    <cellStyle name="Normal 5" xfId="9" xr:uid="{2DA6E7CD-B9AD-44DF-A8D1-6DC4F05E2380}"/>
    <cellStyle name="Normal 5 2" xfId="30" xr:uid="{379E4949-9321-49D4-B8C7-1FD7EE4B8C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6CF5C-2C95-419B-8938-A16DBA2CB595}">
  <sheetPr>
    <pageSetUpPr fitToPage="1"/>
  </sheetPr>
  <dimension ref="A1:W26"/>
  <sheetViews>
    <sheetView tabSelected="1" view="pageBreakPreview" zoomScale="115" zoomScaleNormal="100" zoomScaleSheetLayoutView="115" workbookViewId="0">
      <pane xSplit="1" ySplit="5" topLeftCell="B6" activePane="bottomRight" state="frozen"/>
      <selection activeCell="A14" sqref="A14"/>
      <selection pane="topRight" activeCell="A14" sqref="A14"/>
      <selection pane="bottomLeft" activeCell="A14" sqref="A14"/>
      <selection pane="bottomRight" activeCell="B8" sqref="B8"/>
    </sheetView>
  </sheetViews>
  <sheetFormatPr defaultColWidth="9.08984375" defaultRowHeight="10" outlineLevelCol="1" x14ac:dyDescent="0.2"/>
  <cols>
    <col min="1" max="1" width="15.26953125" style="85" customWidth="1"/>
    <col min="2" max="2" width="14.6328125" style="6" customWidth="1" outlineLevel="1"/>
    <col min="3" max="3" width="13.26953125" style="6" customWidth="1" outlineLevel="1"/>
    <col min="4" max="5" width="12.08984375" style="6" customWidth="1" outlineLevel="1"/>
    <col min="6" max="7" width="12.81640625" style="6" customWidth="1" outlineLevel="1"/>
    <col min="8" max="8" width="14.08984375" style="6" customWidth="1" outlineLevel="1"/>
    <col min="9" max="9" width="3.36328125" style="6" customWidth="1" outlineLevel="1"/>
    <col min="10" max="10" width="14.08984375" style="6" customWidth="1" outlineLevel="1"/>
    <col min="11" max="11" width="12.7265625" style="6" customWidth="1" outlineLevel="1"/>
    <col min="12" max="12" width="12.36328125" style="6" customWidth="1" outlineLevel="1"/>
    <col min="13" max="13" width="13.453125" style="6" customWidth="1" outlineLevel="1"/>
    <col min="14" max="14" width="12.26953125" style="6" customWidth="1" outlineLevel="1"/>
    <col min="15" max="15" width="3.08984375" style="6" customWidth="1"/>
    <col min="16" max="16" width="19.54296875" style="6" customWidth="1"/>
    <col min="17" max="17" width="11.08984375" style="6" customWidth="1"/>
    <col min="18" max="18" width="13" style="6" customWidth="1"/>
    <col min="19" max="19" width="14.08984375" style="6" customWidth="1"/>
    <col min="20" max="20" width="14.7265625" style="6" customWidth="1"/>
    <col min="21" max="21" width="14.36328125" style="6" customWidth="1"/>
    <col min="22" max="22" width="12.36328125" style="6" bestFit="1" customWidth="1"/>
    <col min="23" max="23" width="10.08984375" style="6" bestFit="1" customWidth="1"/>
    <col min="24" max="16384" width="9.08984375" style="6"/>
  </cols>
  <sheetData>
    <row r="1" spans="1:23" s="1" customFormat="1" ht="14" x14ac:dyDescent="0.3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</row>
    <row r="2" spans="1:23" s="1" customFormat="1" ht="14" x14ac:dyDescent="0.3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</row>
    <row r="3" spans="1:23" s="1" customFormat="1" ht="14.5" thickBot="1" x14ac:dyDescent="0.35">
      <c r="A3" s="80"/>
    </row>
    <row r="4" spans="1:23" s="2" customFormat="1" ht="13.5" thickBot="1" x14ac:dyDescent="0.35">
      <c r="A4" s="81"/>
      <c r="B4" s="129" t="s">
        <v>2</v>
      </c>
      <c r="C4" s="129"/>
      <c r="D4" s="129"/>
      <c r="E4" s="129"/>
      <c r="F4" s="129"/>
      <c r="G4" s="129"/>
      <c r="H4" s="129"/>
      <c r="J4" s="129" t="s">
        <v>3</v>
      </c>
      <c r="K4" s="129"/>
      <c r="L4" s="129"/>
      <c r="M4" s="129"/>
      <c r="N4" s="129"/>
      <c r="Q4" s="129" t="s">
        <v>4</v>
      </c>
      <c r="R4" s="129"/>
      <c r="S4" s="129"/>
      <c r="T4" s="129"/>
      <c r="U4" s="129"/>
    </row>
    <row r="5" spans="1:23" s="3" customFormat="1" ht="39.5" thickBot="1" x14ac:dyDescent="0.3">
      <c r="A5" s="82"/>
      <c r="B5" s="79" t="s">
        <v>106</v>
      </c>
      <c r="C5" s="79" t="s">
        <v>6</v>
      </c>
      <c r="D5" s="79" t="s">
        <v>7</v>
      </c>
      <c r="E5" s="79" t="s">
        <v>8</v>
      </c>
      <c r="F5" s="79" t="s">
        <v>9</v>
      </c>
      <c r="G5" s="79" t="s">
        <v>118</v>
      </c>
      <c r="H5" s="79" t="s">
        <v>10</v>
      </c>
      <c r="J5" s="79" t="s">
        <v>106</v>
      </c>
      <c r="K5" s="79" t="s">
        <v>8</v>
      </c>
      <c r="L5" s="79" t="s">
        <v>9</v>
      </c>
      <c r="M5" s="79" t="s">
        <v>121</v>
      </c>
      <c r="N5" s="79" t="s">
        <v>10</v>
      </c>
      <c r="Q5" s="79" t="s">
        <v>5</v>
      </c>
      <c r="R5" s="79" t="s">
        <v>11</v>
      </c>
      <c r="S5" s="79" t="s">
        <v>12</v>
      </c>
      <c r="T5" s="79" t="s">
        <v>13</v>
      </c>
      <c r="U5" s="79" t="s">
        <v>14</v>
      </c>
    </row>
    <row r="6" spans="1:23" ht="12.5" x14ac:dyDescent="0.25">
      <c r="A6" s="83">
        <v>45291</v>
      </c>
      <c r="B6" s="5"/>
      <c r="C6" s="5"/>
      <c r="D6" s="5"/>
      <c r="E6" s="5"/>
      <c r="F6" s="4"/>
      <c r="G6" s="4"/>
      <c r="H6" s="5">
        <v>-2088565.0252176891</v>
      </c>
      <c r="J6" s="5"/>
      <c r="K6" s="5"/>
      <c r="L6" s="5"/>
      <c r="M6" s="5"/>
      <c r="N6" s="5">
        <v>2640178.9559598882</v>
      </c>
      <c r="P6" s="83">
        <v>45291</v>
      </c>
      <c r="Q6" s="5"/>
      <c r="R6" s="5"/>
      <c r="S6" s="5"/>
      <c r="T6" s="5">
        <f t="shared" ref="T6:T13" si="0">H6+N6</f>
        <v>551613.93074219907</v>
      </c>
      <c r="U6" s="5"/>
      <c r="W6" s="78"/>
    </row>
    <row r="7" spans="1:23" ht="12.5" x14ac:dyDescent="0.25">
      <c r="A7" s="83"/>
      <c r="B7" s="5"/>
      <c r="C7" s="5"/>
      <c r="D7" s="5"/>
      <c r="E7" s="5"/>
      <c r="F7" s="4"/>
      <c r="G7" s="4"/>
      <c r="H7" s="5"/>
      <c r="J7" s="5"/>
      <c r="K7" s="5"/>
      <c r="L7" s="5"/>
      <c r="M7" s="5"/>
      <c r="N7" s="5"/>
      <c r="P7" s="83"/>
      <c r="Q7" s="5"/>
      <c r="R7" s="5"/>
      <c r="S7" s="5"/>
      <c r="T7" s="5"/>
      <c r="U7" s="5"/>
      <c r="W7" s="78"/>
    </row>
    <row r="8" spans="1:23" ht="12.5" x14ac:dyDescent="0.25">
      <c r="A8" s="83">
        <v>45315</v>
      </c>
      <c r="B8" s="5">
        <f>'YEC FPV 2024'!$C$207</f>
        <v>-353591.78</v>
      </c>
      <c r="C8" s="5">
        <f>'YEC Secondary Sales'!F10*1000</f>
        <v>-2749.92</v>
      </c>
      <c r="D8" s="5">
        <v>0</v>
      </c>
      <c r="E8" s="5">
        <v>70112.23</v>
      </c>
      <c r="F8" s="4"/>
      <c r="G8" s="4"/>
      <c r="H8" s="5">
        <f>SUM(B8:F8)+H6</f>
        <v>-2374794.4952176893</v>
      </c>
      <c r="J8" s="5">
        <f>'AEY FPV 2024'!$D$57</f>
        <v>54535.278778121581</v>
      </c>
      <c r="K8" s="5">
        <v>422744.26</v>
      </c>
      <c r="L8" s="5"/>
      <c r="M8" s="5"/>
      <c r="N8" s="5">
        <f>SUM(J8:M8)+N6</f>
        <v>3117458.4947380098</v>
      </c>
      <c r="P8" s="83">
        <v>45315</v>
      </c>
      <c r="Q8" s="5">
        <f t="shared" ref="Q8:Q12" si="1">B8+J8+M8</f>
        <v>-299056.50122187845</v>
      </c>
      <c r="R8" s="5">
        <f t="shared" ref="R8:R13" si="2">C8</f>
        <v>-2749.92</v>
      </c>
      <c r="S8" s="5">
        <f t="shared" ref="S8:S13" si="3">+E8+K8+D8</f>
        <v>492856.49</v>
      </c>
      <c r="T8" s="5">
        <f t="shared" si="0"/>
        <v>742663.99952032045</v>
      </c>
      <c r="U8" s="5">
        <f t="shared" ref="U8:U13" si="4">SUM(Q8:S8)</f>
        <v>191050.06877812155</v>
      </c>
      <c r="W8" s="78">
        <f>T6+SUM(Q8:S8)-T8</f>
        <v>0</v>
      </c>
    </row>
    <row r="9" spans="1:23" ht="12.5" x14ac:dyDescent="0.25">
      <c r="A9" s="83">
        <v>45346</v>
      </c>
      <c r="B9" s="5">
        <f>'YEC FPV 2024'!$D$207</f>
        <v>-260652.49261939069</v>
      </c>
      <c r="C9" s="5">
        <f>'YEC Secondary Sales'!F11*1000</f>
        <v>0</v>
      </c>
      <c r="D9" s="5">
        <v>0</v>
      </c>
      <c r="E9" s="5">
        <v>7828.09</v>
      </c>
      <c r="F9" s="4"/>
      <c r="G9" s="4"/>
      <c r="H9" s="5">
        <f>SUM(B9:F9)+H8</f>
        <v>-2627618.8978370801</v>
      </c>
      <c r="J9" s="5">
        <f>'AEY FPV 2024'!$E$57</f>
        <v>15467.152443029881</v>
      </c>
      <c r="K9" s="5">
        <v>44491.22</v>
      </c>
      <c r="L9" s="5"/>
      <c r="M9" s="5"/>
      <c r="N9" s="5">
        <f t="shared" ref="N9:N19" si="5">SUM(J9:M9)+N8</f>
        <v>3177416.8671810394</v>
      </c>
      <c r="P9" s="83">
        <v>45346</v>
      </c>
      <c r="Q9" s="5">
        <f t="shared" si="1"/>
        <v>-245185.3401763608</v>
      </c>
      <c r="R9" s="5">
        <f t="shared" si="2"/>
        <v>0</v>
      </c>
      <c r="S9" s="5">
        <f t="shared" si="3"/>
        <v>52319.31</v>
      </c>
      <c r="T9" s="5">
        <f t="shared" si="0"/>
        <v>549797.96934395935</v>
      </c>
      <c r="U9" s="5">
        <f t="shared" si="4"/>
        <v>-192866.0301763608</v>
      </c>
      <c r="W9" s="78">
        <f t="shared" ref="W9:W13" si="6">T8+SUM(Q9:S9)-T9</f>
        <v>0</v>
      </c>
    </row>
    <row r="10" spans="1:23" ht="12.5" x14ac:dyDescent="0.25">
      <c r="A10" s="83">
        <v>45375</v>
      </c>
      <c r="B10" s="5">
        <f>'YEC FPV 2024'!$E$207</f>
        <v>-45872.309959657257</v>
      </c>
      <c r="C10" s="5">
        <f>'YEC Secondary Sales'!F12*1000</f>
        <v>-20261.28</v>
      </c>
      <c r="D10" s="5">
        <v>0</v>
      </c>
      <c r="E10" s="5">
        <v>1303.8499999999999</v>
      </c>
      <c r="F10" s="4"/>
      <c r="G10" s="4"/>
      <c r="H10" s="5">
        <f t="shared" ref="H10:H12" si="7">SUM(B10:F10)+H9</f>
        <v>-2692448.6377967373</v>
      </c>
      <c r="J10" s="5">
        <f>'AEY FPV 2024'!$F$57</f>
        <v>19005.889603568226</v>
      </c>
      <c r="K10" s="5">
        <v>17544.099999999999</v>
      </c>
      <c r="L10" s="5"/>
      <c r="M10" s="5"/>
      <c r="N10" s="5">
        <f t="shared" si="5"/>
        <v>3213966.8567846077</v>
      </c>
      <c r="P10" s="83">
        <v>45375</v>
      </c>
      <c r="Q10" s="5">
        <f t="shared" si="1"/>
        <v>-26866.420356089031</v>
      </c>
      <c r="R10" s="5">
        <f t="shared" si="2"/>
        <v>-20261.28</v>
      </c>
      <c r="S10" s="5">
        <f t="shared" si="3"/>
        <v>18847.949999999997</v>
      </c>
      <c r="T10" s="5">
        <f t="shared" si="0"/>
        <v>521518.2189878705</v>
      </c>
      <c r="U10" s="5">
        <f t="shared" si="4"/>
        <v>-28279.750356089033</v>
      </c>
      <c r="W10" s="78">
        <f t="shared" si="6"/>
        <v>0</v>
      </c>
    </row>
    <row r="11" spans="1:23" ht="12.5" x14ac:dyDescent="0.25">
      <c r="A11" s="83">
        <v>45406</v>
      </c>
      <c r="B11" s="5">
        <f>'YEC FPV 2024'!$F$207</f>
        <v>10391.674672055815</v>
      </c>
      <c r="C11" s="5">
        <f>'YEC Secondary Sales'!F13*1000</f>
        <v>-4823.835</v>
      </c>
      <c r="D11" s="5">
        <v>0</v>
      </c>
      <c r="E11" s="5">
        <v>757.11</v>
      </c>
      <c r="F11" s="4"/>
      <c r="G11" s="4"/>
      <c r="H11" s="5">
        <f t="shared" si="7"/>
        <v>-2686123.6881246814</v>
      </c>
      <c r="J11" s="5">
        <f>'AEY FPV 2024'!$G$57</f>
        <v>36197.169025756841</v>
      </c>
      <c r="K11" s="5">
        <v>2503.1999999999998</v>
      </c>
      <c r="L11" s="5"/>
      <c r="M11" s="5"/>
      <c r="N11" s="5">
        <f t="shared" si="5"/>
        <v>3252667.2258103648</v>
      </c>
      <c r="P11" s="83">
        <v>45406</v>
      </c>
      <c r="Q11" s="5">
        <f t="shared" si="1"/>
        <v>46588.843697812656</v>
      </c>
      <c r="R11" s="5">
        <f t="shared" si="2"/>
        <v>-4823.835</v>
      </c>
      <c r="S11" s="5">
        <f t="shared" si="3"/>
        <v>3260.31</v>
      </c>
      <c r="T11" s="5">
        <f t="shared" si="0"/>
        <v>566543.53768568346</v>
      </c>
      <c r="U11" s="5">
        <f t="shared" si="4"/>
        <v>45025.318697812654</v>
      </c>
      <c r="W11" s="78">
        <f t="shared" si="6"/>
        <v>0</v>
      </c>
    </row>
    <row r="12" spans="1:23" ht="12.5" x14ac:dyDescent="0.25">
      <c r="A12" s="83">
        <v>45436</v>
      </c>
      <c r="B12" s="5">
        <f>'YEC FPV 2024'!$G$207</f>
        <v>31188.787198464201</v>
      </c>
      <c r="C12" s="5">
        <f>'YEC Secondary Sales'!F14*1000</f>
        <v>0</v>
      </c>
      <c r="D12" s="5">
        <v>0</v>
      </c>
      <c r="E12" s="5">
        <v>-489.09</v>
      </c>
      <c r="F12" s="4"/>
      <c r="G12" s="4"/>
      <c r="H12" s="5">
        <f t="shared" si="7"/>
        <v>-2655423.9909262173</v>
      </c>
      <c r="J12" s="5">
        <f>'AEY FPV 2024'!$H$57</f>
        <v>64180.065654870588</v>
      </c>
      <c r="K12" s="5">
        <v>7471.7</v>
      </c>
      <c r="L12" s="5"/>
      <c r="M12" s="5"/>
      <c r="N12" s="5">
        <f t="shared" si="5"/>
        <v>3324318.9914652356</v>
      </c>
      <c r="P12" s="83">
        <v>45436</v>
      </c>
      <c r="Q12" s="5">
        <f t="shared" si="1"/>
        <v>95368.852853334785</v>
      </c>
      <c r="R12" s="5">
        <f t="shared" si="2"/>
        <v>0</v>
      </c>
      <c r="S12" s="5">
        <f t="shared" si="3"/>
        <v>6982.61</v>
      </c>
      <c r="T12" s="5">
        <f t="shared" si="0"/>
        <v>668895.00053901831</v>
      </c>
      <c r="U12" s="5">
        <f t="shared" si="4"/>
        <v>102351.46285333479</v>
      </c>
      <c r="W12" s="78">
        <f t="shared" si="6"/>
        <v>0</v>
      </c>
    </row>
    <row r="13" spans="1:23" ht="12.5" x14ac:dyDescent="0.25">
      <c r="A13" s="83">
        <v>45467</v>
      </c>
      <c r="B13" s="5">
        <f>'YEC FPV 2024'!$H$207</f>
        <v>471.79022317679005</v>
      </c>
      <c r="C13" s="5">
        <f>'YEC Secondary Sales'!F15*1000</f>
        <v>-2488.8000000000002</v>
      </c>
      <c r="D13" s="5">
        <v>0</v>
      </c>
      <c r="E13" s="5">
        <v>-3367.78</v>
      </c>
      <c r="F13" s="4"/>
      <c r="G13" s="4">
        <f>2657.70902070304*1000</f>
        <v>2657709.0207030401</v>
      </c>
      <c r="H13" s="5">
        <f>SUM(B13:F13)+H12+G13</f>
        <v>-3099.7600000002421</v>
      </c>
      <c r="J13" s="5">
        <f>'AEY FPV 2024'!$I$57</f>
        <v>64162.944769553957</v>
      </c>
      <c r="K13" s="5">
        <v>3299.86</v>
      </c>
      <c r="L13" s="5"/>
      <c r="M13" s="5">
        <v>-2684000</v>
      </c>
      <c r="N13" s="5">
        <f t="shared" si="5"/>
        <v>707781.79623478977</v>
      </c>
      <c r="P13" s="83">
        <v>45467</v>
      </c>
      <c r="Q13" s="5">
        <f>B13+J13+M13+G13</f>
        <v>38343.75569577096</v>
      </c>
      <c r="R13" s="5">
        <f t="shared" si="2"/>
        <v>-2488.8000000000002</v>
      </c>
      <c r="S13" s="5">
        <f t="shared" si="3"/>
        <v>-67.920000000000073</v>
      </c>
      <c r="T13" s="5">
        <f t="shared" si="0"/>
        <v>704682.03623478953</v>
      </c>
      <c r="U13" s="5">
        <f t="shared" si="4"/>
        <v>35787.035695770959</v>
      </c>
      <c r="W13" s="78">
        <f t="shared" si="6"/>
        <v>0</v>
      </c>
    </row>
    <row r="14" spans="1:23" ht="12.5" x14ac:dyDescent="0.25">
      <c r="A14" s="83">
        <v>45497</v>
      </c>
      <c r="B14" s="5">
        <f>'YEC FPV 2024'!$I$207</f>
        <v>-2149.4463966660387</v>
      </c>
      <c r="C14" s="5">
        <f>'YEC Secondary Sales'!F16*1000</f>
        <v>-744.00000000000023</v>
      </c>
      <c r="D14" s="5">
        <v>0</v>
      </c>
      <c r="E14" s="5">
        <v>-54.6</v>
      </c>
      <c r="F14" s="4"/>
      <c r="G14" s="4"/>
      <c r="H14" s="5">
        <f t="shared" ref="H14:H19" si="8">SUM(B14:F14)+H13</f>
        <v>-6047.8063966662812</v>
      </c>
      <c r="J14" s="5">
        <f>'AEY FPV 2024'!$J$57</f>
        <v>38923.495837667637</v>
      </c>
      <c r="K14" s="127">
        <v>-835.27</v>
      </c>
      <c r="L14" s="5"/>
      <c r="M14" s="5"/>
      <c r="N14" s="5">
        <f t="shared" si="5"/>
        <v>745870.02207245736</v>
      </c>
      <c r="P14" s="83">
        <v>45497</v>
      </c>
      <c r="Q14" s="5">
        <f t="shared" ref="Q14:Q19" si="9">B14+J14+M14</f>
        <v>36774.049441001596</v>
      </c>
      <c r="R14" s="5">
        <f t="shared" ref="R14:R19" si="10">C14</f>
        <v>-744.00000000000023</v>
      </c>
      <c r="S14" s="5">
        <f t="shared" ref="S14:S19" si="11">+E14+K14+D14</f>
        <v>-889.87</v>
      </c>
      <c r="T14" s="5">
        <f t="shared" ref="T14:T19" si="12">H14+N14</f>
        <v>739822.21567579103</v>
      </c>
      <c r="U14" s="5">
        <f t="shared" ref="U14:U19" si="13">SUM(Q14:S14)</f>
        <v>35140.179441001594</v>
      </c>
      <c r="W14" s="78">
        <f t="shared" ref="W14:W19" si="14">T13+SUM(Q14:S14)-T14</f>
        <v>0</v>
      </c>
    </row>
    <row r="15" spans="1:23" ht="12.5" x14ac:dyDescent="0.25">
      <c r="A15" s="83">
        <v>45528</v>
      </c>
      <c r="B15" s="5">
        <f>'YEC FPV 2024'!$J$207</f>
        <v>60550.898156067175</v>
      </c>
      <c r="C15" s="5">
        <f>'YEC Secondary Sales'!F17*1000</f>
        <v>0</v>
      </c>
      <c r="D15" s="5">
        <v>0</v>
      </c>
      <c r="E15" s="5">
        <v>-345.65</v>
      </c>
      <c r="F15" s="4"/>
      <c r="G15" s="4"/>
      <c r="H15" s="5">
        <f t="shared" si="8"/>
        <v>54157.441759400892</v>
      </c>
      <c r="J15" s="5">
        <f>'AEY FPV 2024'!$K$57</f>
        <v>54559.634604107414</v>
      </c>
      <c r="K15" s="127">
        <v>-8129.92</v>
      </c>
      <c r="L15" s="5"/>
      <c r="M15" s="5"/>
      <c r="N15" s="5">
        <f t="shared" si="5"/>
        <v>792299.73667656479</v>
      </c>
      <c r="P15" s="83">
        <v>45528</v>
      </c>
      <c r="Q15" s="5">
        <f t="shared" si="9"/>
        <v>115110.5327601746</v>
      </c>
      <c r="R15" s="5">
        <f t="shared" si="10"/>
        <v>0</v>
      </c>
      <c r="S15" s="5">
        <f t="shared" si="11"/>
        <v>-8475.57</v>
      </c>
      <c r="T15" s="5">
        <f t="shared" si="12"/>
        <v>846457.17843596567</v>
      </c>
      <c r="U15" s="5">
        <f t="shared" si="13"/>
        <v>106634.96276017459</v>
      </c>
      <c r="W15" s="78">
        <f t="shared" si="14"/>
        <v>0</v>
      </c>
    </row>
    <row r="16" spans="1:23" ht="12.5" x14ac:dyDescent="0.25">
      <c r="A16" s="83">
        <v>45559</v>
      </c>
      <c r="B16" s="5">
        <f>'YEC FPV 2024'!$K$207</f>
        <v>-49381.419799041978</v>
      </c>
      <c r="C16" s="5">
        <f>'YEC Secondary Sales'!F18*1000</f>
        <v>-18755.2</v>
      </c>
      <c r="D16" s="5">
        <v>0</v>
      </c>
      <c r="E16" s="5">
        <v>478.84</v>
      </c>
      <c r="F16" s="4"/>
      <c r="G16" s="4"/>
      <c r="H16" s="5">
        <f t="shared" si="8"/>
        <v>-13500.338039641087</v>
      </c>
      <c r="J16" s="5">
        <f>'AEY FPV 2024'!$L$57</f>
        <v>66844.260871263978</v>
      </c>
      <c r="K16" s="127">
        <v>5850.13</v>
      </c>
      <c r="L16" s="5"/>
      <c r="M16" s="5"/>
      <c r="N16" s="5">
        <f t="shared" si="5"/>
        <v>864994.12754782871</v>
      </c>
      <c r="P16" s="83">
        <v>45559</v>
      </c>
      <c r="Q16" s="5">
        <f t="shared" si="9"/>
        <v>17462.841072222</v>
      </c>
      <c r="R16" s="5">
        <f t="shared" si="10"/>
        <v>-18755.2</v>
      </c>
      <c r="S16" s="5">
        <f t="shared" si="11"/>
        <v>6328.97</v>
      </c>
      <c r="T16" s="5">
        <f t="shared" si="12"/>
        <v>851493.78950818768</v>
      </c>
      <c r="U16" s="5">
        <f t="shared" si="13"/>
        <v>5036.6110722219992</v>
      </c>
      <c r="W16" s="78">
        <f t="shared" si="14"/>
        <v>0</v>
      </c>
    </row>
    <row r="17" spans="1:23" ht="12.5" x14ac:dyDescent="0.25">
      <c r="A17" s="83">
        <v>45589</v>
      </c>
      <c r="B17" s="5">
        <f>'YEC FPV 2024'!$L$207</f>
        <v>-156298.55875641733</v>
      </c>
      <c r="C17" s="5">
        <f>'YEC Secondary Sales'!F19*1000</f>
        <v>-7952.6399999999976</v>
      </c>
      <c r="D17" s="5">
        <v>0</v>
      </c>
      <c r="E17" s="5">
        <v>295.42</v>
      </c>
      <c r="F17" s="4"/>
      <c r="G17" s="4"/>
      <c r="H17" s="5">
        <f t="shared" si="8"/>
        <v>-177456.1167960584</v>
      </c>
      <c r="J17" s="5">
        <f>'AEY FPV 2024'!$M$57</f>
        <v>64361.978272712848</v>
      </c>
      <c r="K17" s="127">
        <v>6007.01</v>
      </c>
      <c r="L17" s="5"/>
      <c r="M17" s="5"/>
      <c r="N17" s="5">
        <f t="shared" si="5"/>
        <v>935363.11582054151</v>
      </c>
      <c r="P17" s="83">
        <v>45589</v>
      </c>
      <c r="Q17" s="5">
        <f t="shared" si="9"/>
        <v>-91936.580483704485</v>
      </c>
      <c r="R17" s="5">
        <f t="shared" si="10"/>
        <v>-7952.6399999999976</v>
      </c>
      <c r="S17" s="5">
        <f t="shared" si="11"/>
        <v>6302.43</v>
      </c>
      <c r="T17" s="5">
        <f t="shared" si="12"/>
        <v>757906.99902448314</v>
      </c>
      <c r="U17" s="5">
        <f t="shared" si="13"/>
        <v>-93586.790483704477</v>
      </c>
      <c r="W17" s="78">
        <f t="shared" si="14"/>
        <v>0</v>
      </c>
    </row>
    <row r="18" spans="1:23" ht="12.5" x14ac:dyDescent="0.25">
      <c r="A18" s="83">
        <v>45620</v>
      </c>
      <c r="B18" s="5">
        <f>'YEC FPV 2024'!$M$207</f>
        <v>-360639.23743062781</v>
      </c>
      <c r="C18" s="5">
        <f>'YEC Secondary Sales'!F20*1000</f>
        <v>-12146.159999999996</v>
      </c>
      <c r="D18" s="5">
        <v>-8734.33</v>
      </c>
      <c r="E18" s="5">
        <v>-983.84</v>
      </c>
      <c r="F18" s="4"/>
      <c r="G18" s="4"/>
      <c r="H18" s="5">
        <f t="shared" si="8"/>
        <v>-559959.68422668625</v>
      </c>
      <c r="J18" s="5">
        <f>'AEY FPV 2024'!$N$57</f>
        <v>46746.021946092485</v>
      </c>
      <c r="K18" s="127">
        <v>-36949.97</v>
      </c>
      <c r="L18" s="5"/>
      <c r="M18" s="5"/>
      <c r="N18" s="5">
        <f t="shared" si="5"/>
        <v>945159.16776663403</v>
      </c>
      <c r="P18" s="83">
        <v>45620</v>
      </c>
      <c r="Q18" s="5">
        <f t="shared" si="9"/>
        <v>-313893.21548453532</v>
      </c>
      <c r="R18" s="5">
        <f t="shared" si="10"/>
        <v>-12146.159999999996</v>
      </c>
      <c r="S18" s="5">
        <f t="shared" si="11"/>
        <v>-46668.14</v>
      </c>
      <c r="T18" s="5">
        <f t="shared" si="12"/>
        <v>385199.48353994777</v>
      </c>
      <c r="U18" s="5">
        <f t="shared" si="13"/>
        <v>-372707.51548453531</v>
      </c>
      <c r="W18" s="78">
        <f t="shared" si="14"/>
        <v>0</v>
      </c>
    </row>
    <row r="19" spans="1:23" ht="12.5" x14ac:dyDescent="0.25">
      <c r="A19" s="83">
        <v>45650</v>
      </c>
      <c r="B19" s="5">
        <f>'YEC FPV 2024'!$N$207</f>
        <v>-956560.88854636787</v>
      </c>
      <c r="C19" s="5">
        <f>'YEC Secondary Sales'!F21*1000</f>
        <v>-2459.8799999999997</v>
      </c>
      <c r="D19" s="5">
        <v>-11033.439999999999</v>
      </c>
      <c r="E19" s="5">
        <v>-9684.48</v>
      </c>
      <c r="F19" s="4"/>
      <c r="G19" s="4"/>
      <c r="H19" s="5">
        <f t="shared" si="8"/>
        <v>-1539698.3727730541</v>
      </c>
      <c r="J19" s="5">
        <f>'AEY FPV 2024'!$O$57</f>
        <v>152578.05897468003</v>
      </c>
      <c r="K19" s="127">
        <v>-107077.12</v>
      </c>
      <c r="L19" s="5"/>
      <c r="M19" s="5"/>
      <c r="N19" s="5">
        <f t="shared" si="5"/>
        <v>990660.10674131406</v>
      </c>
      <c r="P19" s="83">
        <v>45650</v>
      </c>
      <c r="Q19" s="5">
        <f t="shared" si="9"/>
        <v>-803982.82957168785</v>
      </c>
      <c r="R19" s="5">
        <f t="shared" si="10"/>
        <v>-2459.8799999999997</v>
      </c>
      <c r="S19" s="5">
        <f t="shared" si="11"/>
        <v>-127795.04</v>
      </c>
      <c r="T19" s="5">
        <f t="shared" si="12"/>
        <v>-549038.26603174</v>
      </c>
      <c r="U19" s="5">
        <f t="shared" si="13"/>
        <v>-934237.74957168789</v>
      </c>
      <c r="W19" s="78">
        <f t="shared" si="14"/>
        <v>0</v>
      </c>
    </row>
    <row r="20" spans="1:23" ht="12.5" x14ac:dyDescent="0.25">
      <c r="A20" s="83"/>
      <c r="B20" s="5"/>
      <c r="C20" s="5"/>
      <c r="D20" s="5"/>
      <c r="E20" s="5"/>
      <c r="F20" s="4"/>
      <c r="G20" s="4"/>
      <c r="H20" s="5"/>
      <c r="J20" s="5"/>
      <c r="K20" s="5"/>
      <c r="L20" s="5"/>
      <c r="M20" s="5"/>
      <c r="N20" s="5"/>
      <c r="P20" s="83"/>
      <c r="Q20" s="5"/>
      <c r="R20" s="5"/>
      <c r="S20" s="5"/>
      <c r="T20" s="5"/>
      <c r="U20" s="5"/>
      <c r="W20" s="78"/>
    </row>
    <row r="22" spans="1:23" ht="12.5" x14ac:dyDescent="0.25">
      <c r="A22" s="84" t="s">
        <v>115</v>
      </c>
    </row>
    <row r="23" spans="1:23" ht="12.5" x14ac:dyDescent="0.25">
      <c r="A23" s="84" t="s">
        <v>123</v>
      </c>
    </row>
    <row r="24" spans="1:23" ht="12.5" x14ac:dyDescent="0.25">
      <c r="A24" s="84" t="s">
        <v>119</v>
      </c>
    </row>
    <row r="25" spans="1:23" ht="12.5" x14ac:dyDescent="0.25">
      <c r="A25" s="84" t="s">
        <v>120</v>
      </c>
    </row>
    <row r="26" spans="1:23" ht="12.5" x14ac:dyDescent="0.25">
      <c r="A26" s="84" t="s">
        <v>122</v>
      </c>
    </row>
  </sheetData>
  <mergeCells count="5">
    <mergeCell ref="A1:U1"/>
    <mergeCell ref="A2:U2"/>
    <mergeCell ref="B4:H4"/>
    <mergeCell ref="J4:N4"/>
    <mergeCell ref="Q4:U4"/>
  </mergeCells>
  <pageMargins left="0.1" right="0.1" top="0.51" bottom="1" header="0.28999999999999998" footer="0.5"/>
  <pageSetup scale="51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ABC2F-8B1B-4C97-A23B-ACE7F94D8371}">
  <sheetPr transitionEvaluation="1" transitionEntry="1">
    <pageSetUpPr autoPageBreaks="0"/>
  </sheetPr>
  <dimension ref="B1:O216"/>
  <sheetViews>
    <sheetView showGridLines="0" view="pageBreakPreview" topLeftCell="A187" zoomScaleNormal="100" zoomScaleSheetLayoutView="100" workbookViewId="0">
      <selection activeCell="G207" sqref="G207"/>
    </sheetView>
  </sheetViews>
  <sheetFormatPr defaultColWidth="13.26953125" defaultRowHeight="10.5" x14ac:dyDescent="0.25"/>
  <cols>
    <col min="1" max="1" width="1.7265625" style="10" customWidth="1"/>
    <col min="2" max="2" width="27.6328125" style="10" bestFit="1" customWidth="1"/>
    <col min="3" max="5" width="12.6328125" style="10" customWidth="1"/>
    <col min="6" max="14" width="12.08984375" style="10" customWidth="1"/>
    <col min="15" max="15" width="4.26953125" style="10" customWidth="1"/>
    <col min="16" max="16384" width="13.26953125" style="10"/>
  </cols>
  <sheetData>
    <row r="1" spans="2:15" x14ac:dyDescent="0.25">
      <c r="B1" s="97" t="s">
        <v>117</v>
      </c>
      <c r="C1" s="7"/>
      <c r="D1" s="7"/>
      <c r="E1" s="7"/>
      <c r="F1" s="8"/>
      <c r="G1" s="8"/>
      <c r="H1" s="9"/>
      <c r="I1" s="9"/>
      <c r="J1" s="9"/>
      <c r="K1" s="9"/>
      <c r="L1" s="9"/>
      <c r="M1" s="9"/>
      <c r="N1" s="9"/>
      <c r="O1" s="9"/>
    </row>
    <row r="2" spans="2:15" x14ac:dyDescent="0.25">
      <c r="B2" s="11" t="s">
        <v>124</v>
      </c>
      <c r="C2" s="12" t="s">
        <v>15</v>
      </c>
      <c r="D2" s="12"/>
      <c r="E2" s="13"/>
      <c r="F2" s="15"/>
      <c r="G2" s="15"/>
      <c r="H2" s="16"/>
      <c r="I2" s="16"/>
      <c r="J2" s="16"/>
      <c r="K2" s="16"/>
      <c r="L2" s="16"/>
      <c r="M2" s="16"/>
      <c r="N2" s="16"/>
      <c r="O2" s="16"/>
    </row>
    <row r="3" spans="2:15" s="20" customFormat="1" x14ac:dyDescent="0.25">
      <c r="B3" s="17" t="s">
        <v>16</v>
      </c>
      <c r="C3" s="18" t="s">
        <v>17</v>
      </c>
      <c r="D3" s="18" t="s">
        <v>18</v>
      </c>
      <c r="E3" s="18" t="s">
        <v>19</v>
      </c>
      <c r="F3" s="18" t="s">
        <v>20</v>
      </c>
      <c r="G3" s="18" t="s">
        <v>21</v>
      </c>
      <c r="H3" s="18" t="s">
        <v>22</v>
      </c>
      <c r="I3" s="18" t="s">
        <v>23</v>
      </c>
      <c r="J3" s="18" t="s">
        <v>24</v>
      </c>
      <c r="K3" s="18" t="s">
        <v>25</v>
      </c>
      <c r="L3" s="18" t="s">
        <v>26</v>
      </c>
      <c r="M3" s="18" t="s">
        <v>27</v>
      </c>
      <c r="N3" s="18" t="s">
        <v>28</v>
      </c>
      <c r="O3" s="19"/>
    </row>
    <row r="4" spans="2:15" x14ac:dyDescent="0.25">
      <c r="B4" s="21" t="s">
        <v>29</v>
      </c>
      <c r="C4" s="22">
        <v>462937.19999999995</v>
      </c>
      <c r="D4" s="22">
        <v>433561.39999999997</v>
      </c>
      <c r="E4" s="22">
        <v>82131.100000000006</v>
      </c>
      <c r="F4" s="22">
        <v>58906.5</v>
      </c>
      <c r="G4" s="22">
        <v>0</v>
      </c>
      <c r="H4" s="22">
        <v>0</v>
      </c>
      <c r="I4" s="22">
        <v>2365</v>
      </c>
      <c r="J4" s="22">
        <v>4797</v>
      </c>
      <c r="K4" s="22">
        <v>131927.4</v>
      </c>
      <c r="L4" s="22">
        <v>363715.3</v>
      </c>
      <c r="M4" s="22">
        <v>290250.59999999998</v>
      </c>
      <c r="N4" s="22">
        <v>464289</v>
      </c>
      <c r="O4" s="23"/>
    </row>
    <row r="5" spans="2:15" x14ac:dyDescent="0.25">
      <c r="B5" s="21" t="s">
        <v>30</v>
      </c>
      <c r="C5" s="22">
        <v>360533.2</v>
      </c>
      <c r="D5" s="22">
        <v>190186.1</v>
      </c>
      <c r="E5" s="22">
        <v>110061.9</v>
      </c>
      <c r="F5" s="22">
        <v>0</v>
      </c>
      <c r="G5" s="22">
        <v>349</v>
      </c>
      <c r="H5" s="22">
        <v>0</v>
      </c>
      <c r="I5" s="22">
        <v>0</v>
      </c>
      <c r="J5" s="22">
        <v>0</v>
      </c>
      <c r="K5" s="22">
        <v>3756.8</v>
      </c>
      <c r="L5" s="22">
        <v>2189.1999999999998</v>
      </c>
      <c r="M5" s="22">
        <v>259322.2</v>
      </c>
      <c r="N5" s="22">
        <v>284875</v>
      </c>
      <c r="O5" s="23"/>
    </row>
    <row r="6" spans="2:15" x14ac:dyDescent="0.25">
      <c r="B6" s="21" t="s">
        <v>31</v>
      </c>
      <c r="C6" s="22">
        <v>30476.800000000003</v>
      </c>
      <c r="D6" s="22">
        <v>56407.1</v>
      </c>
      <c r="E6" s="22">
        <v>2342</v>
      </c>
      <c r="F6" s="22">
        <v>8117</v>
      </c>
      <c r="G6" s="22">
        <v>2469.3999999999996</v>
      </c>
      <c r="H6" s="22">
        <v>1036.9000000000001</v>
      </c>
      <c r="I6" s="22">
        <v>13395.8</v>
      </c>
      <c r="J6" s="22">
        <v>1184.2</v>
      </c>
      <c r="K6" s="22">
        <v>333794.7</v>
      </c>
      <c r="L6" s="22">
        <v>365747.6</v>
      </c>
      <c r="M6" s="22">
        <v>338539.3</v>
      </c>
      <c r="N6" s="22">
        <v>445634</v>
      </c>
      <c r="O6" s="23"/>
    </row>
    <row r="7" spans="2:15" x14ac:dyDescent="0.25">
      <c r="B7" s="21" t="s">
        <v>32</v>
      </c>
      <c r="C7" s="22">
        <v>1604106.5</v>
      </c>
      <c r="D7" s="22">
        <v>958325.8</v>
      </c>
      <c r="E7" s="22">
        <v>308751.7</v>
      </c>
      <c r="F7" s="22">
        <v>20230.400000000001</v>
      </c>
      <c r="G7" s="22">
        <v>5000</v>
      </c>
      <c r="H7" s="22">
        <v>0</v>
      </c>
      <c r="I7" s="22">
        <f>7999.7-33</f>
        <v>7966.7</v>
      </c>
      <c r="J7" s="22">
        <v>0</v>
      </c>
      <c r="K7" s="22">
        <v>5000</v>
      </c>
      <c r="L7" s="22">
        <v>135813.4</v>
      </c>
      <c r="M7" s="22">
        <v>1244151.8</v>
      </c>
      <c r="N7" s="22">
        <v>1364720.49</v>
      </c>
      <c r="O7" s="23"/>
    </row>
    <row r="8" spans="2:15" x14ac:dyDescent="0.25">
      <c r="B8" s="21" t="s">
        <v>33</v>
      </c>
      <c r="C8" s="22">
        <v>2440716.7000000002</v>
      </c>
      <c r="D8" s="22">
        <v>2097593.2000000002</v>
      </c>
      <c r="E8" s="22">
        <v>1981205.7</v>
      </c>
      <c r="F8" s="22">
        <v>2784184.8</v>
      </c>
      <c r="G8" s="22">
        <v>963649.22</v>
      </c>
      <c r="H8" s="22">
        <v>37793.684524683245</v>
      </c>
      <c r="I8" s="22">
        <v>67893.999999999971</v>
      </c>
      <c r="J8" s="22">
        <v>822041.03</v>
      </c>
      <c r="K8" s="22">
        <v>829928.2</v>
      </c>
      <c r="L8" s="22">
        <v>2503221.4</v>
      </c>
      <c r="M8" s="22">
        <v>3312866.5</v>
      </c>
      <c r="N8" s="22">
        <v>3186833</v>
      </c>
      <c r="O8" s="23"/>
    </row>
    <row r="9" spans="2:15" x14ac:dyDescent="0.25">
      <c r="B9" s="24" t="s">
        <v>34</v>
      </c>
      <c r="C9" s="25">
        <f>SUM(C4:C8)</f>
        <v>4898770.4000000004</v>
      </c>
      <c r="D9" s="25">
        <f t="shared" ref="D9:H9" si="0">SUM(D4:D8)</f>
        <v>3736073.6</v>
      </c>
      <c r="E9" s="25">
        <f t="shared" si="0"/>
        <v>2484492.4</v>
      </c>
      <c r="F9" s="25">
        <f t="shared" si="0"/>
        <v>2871438.6999999997</v>
      </c>
      <c r="G9" s="25">
        <f t="shared" si="0"/>
        <v>971467.62</v>
      </c>
      <c r="H9" s="25">
        <f t="shared" si="0"/>
        <v>38830.584524683247</v>
      </c>
      <c r="I9" s="25">
        <f t="shared" ref="I9:N9" si="1">SUM(I4:I8)</f>
        <v>91621.499999999971</v>
      </c>
      <c r="J9" s="25">
        <f t="shared" si="1"/>
        <v>828022.23</v>
      </c>
      <c r="K9" s="25">
        <f t="shared" si="1"/>
        <v>1304407.1000000001</v>
      </c>
      <c r="L9" s="25">
        <f t="shared" si="1"/>
        <v>3370686.9</v>
      </c>
      <c r="M9" s="25">
        <f t="shared" si="1"/>
        <v>5445130.4000000004</v>
      </c>
      <c r="N9" s="25">
        <f t="shared" si="1"/>
        <v>5746351.4900000002</v>
      </c>
      <c r="O9" s="23"/>
    </row>
    <row r="10" spans="2:15" ht="5.25" customHeight="1" x14ac:dyDescent="0.25"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6"/>
    </row>
    <row r="11" spans="2:15" ht="12.5" x14ac:dyDescent="0.25">
      <c r="B11" s="11" t="str">
        <f>B2</f>
        <v>2024 ACTUALS</v>
      </c>
      <c r="C11" s="12" t="s">
        <v>35</v>
      </c>
      <c r="D11" s="12"/>
      <c r="E11" s="27"/>
      <c r="F11" s="27"/>
      <c r="G11" s="27"/>
      <c r="H11" s="13"/>
      <c r="I11" s="13"/>
      <c r="J11" s="13"/>
      <c r="K11" s="13"/>
      <c r="L11" s="13"/>
      <c r="M11" s="13"/>
      <c r="N11" s="13"/>
      <c r="O11" s="16"/>
    </row>
    <row r="12" spans="2:15" s="20" customFormat="1" x14ac:dyDescent="0.25">
      <c r="B12" s="17" t="s">
        <v>36</v>
      </c>
      <c r="C12" s="18" t="s">
        <v>17</v>
      </c>
      <c r="D12" s="18" t="s">
        <v>18</v>
      </c>
      <c r="E12" s="18" t="s">
        <v>19</v>
      </c>
      <c r="F12" s="18" t="s">
        <v>20</v>
      </c>
      <c r="G12" s="18" t="s">
        <v>21</v>
      </c>
      <c r="H12" s="18" t="s">
        <v>22</v>
      </c>
      <c r="I12" s="18" t="s">
        <v>23</v>
      </c>
      <c r="J12" s="18" t="s">
        <v>24</v>
      </c>
      <c r="K12" s="18" t="s">
        <v>25</v>
      </c>
      <c r="L12" s="18" t="s">
        <v>26</v>
      </c>
      <c r="M12" s="18" t="s">
        <v>27</v>
      </c>
      <c r="N12" s="18" t="s">
        <v>28</v>
      </c>
      <c r="O12" s="19"/>
    </row>
    <row r="13" spans="2:15" x14ac:dyDescent="0.25">
      <c r="B13" s="21" t="s">
        <v>29</v>
      </c>
      <c r="C13" s="22">
        <v>1986290</v>
      </c>
      <c r="D13" s="22">
        <v>1556198</v>
      </c>
      <c r="E13" s="22">
        <v>276562</v>
      </c>
      <c r="F13" s="22">
        <v>55673</v>
      </c>
      <c r="G13" s="22">
        <v>420</v>
      </c>
      <c r="H13" s="22">
        <v>1680</v>
      </c>
      <c r="I13" s="22">
        <v>0</v>
      </c>
      <c r="J13" s="22">
        <v>2520</v>
      </c>
      <c r="K13" s="22">
        <v>508620</v>
      </c>
      <c r="L13" s="22">
        <v>1357020</v>
      </c>
      <c r="M13" s="22">
        <v>1082927</v>
      </c>
      <c r="N13" s="22">
        <v>618439</v>
      </c>
      <c r="O13" s="28"/>
    </row>
    <row r="14" spans="2:15" x14ac:dyDescent="0.25">
      <c r="B14" s="21" t="s">
        <v>30</v>
      </c>
      <c r="C14" s="22">
        <v>877295</v>
      </c>
      <c r="D14" s="22">
        <v>1037952</v>
      </c>
      <c r="E14" s="22">
        <v>475300</v>
      </c>
      <c r="F14" s="22">
        <v>0</v>
      </c>
      <c r="G14" s="22">
        <v>0</v>
      </c>
      <c r="H14" s="22">
        <v>0</v>
      </c>
      <c r="I14" s="22">
        <v>1470</v>
      </c>
      <c r="J14" s="22">
        <v>1680</v>
      </c>
      <c r="K14" s="22">
        <v>4410</v>
      </c>
      <c r="L14" s="22">
        <v>38488</v>
      </c>
      <c r="M14" s="22">
        <v>684983</v>
      </c>
      <c r="N14" s="22">
        <v>1779829</v>
      </c>
      <c r="O14" s="28"/>
    </row>
    <row r="15" spans="2:15" x14ac:dyDescent="0.25">
      <c r="B15" s="21" t="s">
        <v>31</v>
      </c>
      <c r="C15" s="22">
        <v>792534</v>
      </c>
      <c r="D15" s="22">
        <v>233668</v>
      </c>
      <c r="E15" s="22">
        <v>10017</v>
      </c>
      <c r="F15" s="22">
        <v>26178</v>
      </c>
      <c r="G15" s="22">
        <v>9354</v>
      </c>
      <c r="H15" s="22">
        <v>3498</v>
      </c>
      <c r="I15" s="22">
        <v>47700</v>
      </c>
      <c r="J15" s="22">
        <v>3200</v>
      </c>
      <c r="K15" s="22">
        <v>1235732</v>
      </c>
      <c r="L15" s="22">
        <v>1356348</v>
      </c>
      <c r="M15" s="22">
        <v>1276902</v>
      </c>
      <c r="N15" s="22">
        <v>1684019</v>
      </c>
      <c r="O15" s="28"/>
    </row>
    <row r="16" spans="2:15" x14ac:dyDescent="0.25">
      <c r="B16" s="21" t="s">
        <v>32</v>
      </c>
      <c r="C16" s="22">
        <v>7287106</v>
      </c>
      <c r="D16" s="22">
        <v>2226055</v>
      </c>
      <c r="E16" s="22">
        <v>1313781</v>
      </c>
      <c r="F16" s="22">
        <v>84728</v>
      </c>
      <c r="G16" s="22">
        <v>13708</v>
      </c>
      <c r="H16" s="22">
        <v>1800</v>
      </c>
      <c r="I16" s="22">
        <v>27569</v>
      </c>
      <c r="J16" s="22">
        <v>8441</v>
      </c>
      <c r="K16" s="22">
        <v>-24396</v>
      </c>
      <c r="L16" s="22">
        <v>572101</v>
      </c>
      <c r="M16" s="22">
        <v>5971158.1799999997</v>
      </c>
      <c r="N16" s="22">
        <v>4530099</v>
      </c>
      <c r="O16" s="28"/>
    </row>
    <row r="17" spans="2:15" x14ac:dyDescent="0.25">
      <c r="B17" s="21" t="s">
        <v>37</v>
      </c>
      <c r="C17" s="22">
        <v>6526000</v>
      </c>
      <c r="D17" s="22">
        <v>5187900</v>
      </c>
      <c r="E17" s="22">
        <v>4176500</v>
      </c>
      <c r="F17" s="22">
        <v>7490300</v>
      </c>
      <c r="G17" s="22">
        <v>2454800</v>
      </c>
      <c r="H17" s="22">
        <v>44500</v>
      </c>
      <c r="I17" s="22">
        <v>0</v>
      </c>
      <c r="J17" s="22">
        <v>1843400</v>
      </c>
      <c r="K17" s="22">
        <v>1705500</v>
      </c>
      <c r="L17" s="22">
        <v>6404400</v>
      </c>
      <c r="M17" s="22">
        <v>7683200</v>
      </c>
      <c r="N17" s="22">
        <v>8337500</v>
      </c>
      <c r="O17" s="28"/>
    </row>
    <row r="18" spans="2:15" x14ac:dyDescent="0.25">
      <c r="B18" s="24" t="s">
        <v>34</v>
      </c>
      <c r="C18" s="25">
        <f>SUM(C13:C17)</f>
        <v>17469225</v>
      </c>
      <c r="D18" s="25">
        <f t="shared" ref="D18:H18" si="2">SUM(D13:D17)</f>
        <v>10241773</v>
      </c>
      <c r="E18" s="25">
        <f t="shared" si="2"/>
        <v>6252160</v>
      </c>
      <c r="F18" s="25">
        <f t="shared" si="2"/>
        <v>7656879</v>
      </c>
      <c r="G18" s="25">
        <f t="shared" si="2"/>
        <v>2478282</v>
      </c>
      <c r="H18" s="25">
        <f t="shared" si="2"/>
        <v>51478</v>
      </c>
      <c r="I18" s="25">
        <f t="shared" ref="I18:N18" si="3">SUM(I13:I17)</f>
        <v>76739</v>
      </c>
      <c r="J18" s="25">
        <f t="shared" si="3"/>
        <v>1859241</v>
      </c>
      <c r="K18" s="25">
        <f t="shared" si="3"/>
        <v>3429866</v>
      </c>
      <c r="L18" s="25">
        <f t="shared" si="3"/>
        <v>9728357</v>
      </c>
      <c r="M18" s="25">
        <f t="shared" si="3"/>
        <v>16699170.18</v>
      </c>
      <c r="N18" s="25">
        <f t="shared" si="3"/>
        <v>16949886</v>
      </c>
      <c r="O18" s="23"/>
    </row>
    <row r="19" spans="2:15" ht="5.25" customHeight="1" x14ac:dyDescent="0.25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9"/>
    </row>
    <row r="20" spans="2:15" x14ac:dyDescent="0.25">
      <c r="B20" s="11" t="str">
        <f>B11</f>
        <v>2024 ACTUALS</v>
      </c>
      <c r="C20" s="12" t="s">
        <v>38</v>
      </c>
      <c r="D20" s="12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6"/>
    </row>
    <row r="21" spans="2:15" s="20" customFormat="1" x14ac:dyDescent="0.25">
      <c r="B21" s="17" t="s">
        <v>39</v>
      </c>
      <c r="C21" s="18" t="s">
        <v>17</v>
      </c>
      <c r="D21" s="18" t="s">
        <v>18</v>
      </c>
      <c r="E21" s="18" t="s">
        <v>19</v>
      </c>
      <c r="F21" s="18" t="s">
        <v>20</v>
      </c>
      <c r="G21" s="18" t="s">
        <v>21</v>
      </c>
      <c r="H21" s="18" t="s">
        <v>22</v>
      </c>
      <c r="I21" s="18" t="s">
        <v>23</v>
      </c>
      <c r="J21" s="18" t="s">
        <v>24</v>
      </c>
      <c r="K21" s="18" t="s">
        <v>25</v>
      </c>
      <c r="L21" s="18" t="s">
        <v>26</v>
      </c>
      <c r="M21" s="18" t="s">
        <v>27</v>
      </c>
      <c r="N21" s="18" t="s">
        <v>28</v>
      </c>
      <c r="O21" s="19"/>
    </row>
    <row r="22" spans="2:15" x14ac:dyDescent="0.25">
      <c r="B22" s="21" t="s">
        <v>29</v>
      </c>
      <c r="C22" s="22">
        <v>616071.31803438498</v>
      </c>
      <c r="D22" s="22">
        <v>587206.4053258372</v>
      </c>
      <c r="E22" s="22">
        <v>95823.141247285996</v>
      </c>
      <c r="F22" s="22">
        <v>79870.73</v>
      </c>
      <c r="G22" s="22">
        <v>0</v>
      </c>
      <c r="H22" s="22">
        <v>0</v>
      </c>
      <c r="I22" s="22">
        <v>3206.68</v>
      </c>
      <c r="J22" s="22">
        <v>6504.21</v>
      </c>
      <c r="K22" s="22">
        <v>177183.78</v>
      </c>
      <c r="L22" s="22">
        <v>492004.96</v>
      </c>
      <c r="M22" s="22">
        <v>384393.38</v>
      </c>
      <c r="N22" s="22">
        <v>590000.25</v>
      </c>
      <c r="O22" s="29"/>
    </row>
    <row r="23" spans="2:15" x14ac:dyDescent="0.25">
      <c r="B23" s="21" t="s">
        <v>30</v>
      </c>
      <c r="C23" s="22">
        <v>461331.06</v>
      </c>
      <c r="D23" s="22">
        <v>253175.34</v>
      </c>
      <c r="E23" s="22">
        <v>113162.5</v>
      </c>
      <c r="F23" s="22">
        <v>0</v>
      </c>
      <c r="G23" s="22">
        <v>480.38803000000001</v>
      </c>
      <c r="H23" s="22">
        <v>0</v>
      </c>
      <c r="I23" s="22">
        <v>0</v>
      </c>
      <c r="J23" s="22">
        <v>0</v>
      </c>
      <c r="K23" s="22">
        <v>5166.3599999999997</v>
      </c>
      <c r="L23" s="22">
        <v>3010.58</v>
      </c>
      <c r="M23" s="22">
        <v>346003.23</v>
      </c>
      <c r="N23" s="22">
        <v>360834.32</v>
      </c>
      <c r="O23" s="29"/>
    </row>
    <row r="24" spans="2:15" x14ac:dyDescent="0.25">
      <c r="B24" s="21" t="s">
        <v>31</v>
      </c>
      <c r="C24" s="22">
        <v>39205.699556300577</v>
      </c>
      <c r="D24" s="22">
        <v>72869.252378741265</v>
      </c>
      <c r="E24" s="22">
        <v>3130.5564371124892</v>
      </c>
      <c r="F24" s="22">
        <v>10741.874810002268</v>
      </c>
      <c r="G24" s="22">
        <v>3267.9545719999996</v>
      </c>
      <c r="H24" s="22">
        <v>1369.2264500000001</v>
      </c>
      <c r="I24" s="22">
        <v>17689.150000000001</v>
      </c>
      <c r="J24" s="22">
        <v>1563.74</v>
      </c>
      <c r="K24" s="22">
        <v>437007.36604943272</v>
      </c>
      <c r="L24" s="22">
        <v>478679.47909391334</v>
      </c>
      <c r="M24" s="22">
        <v>455470.7858944764</v>
      </c>
      <c r="N24" s="22">
        <v>571685.4</v>
      </c>
      <c r="O24" s="29"/>
    </row>
    <row r="25" spans="2:15" x14ac:dyDescent="0.25">
      <c r="B25" s="21" t="s">
        <v>32</v>
      </c>
      <c r="C25" s="22">
        <v>1899695.31</v>
      </c>
      <c r="D25" s="22">
        <v>1169281.6599999999</v>
      </c>
      <c r="E25" s="22">
        <v>380338.88</v>
      </c>
      <c r="F25" s="22">
        <v>24935.99</v>
      </c>
      <c r="G25" s="22">
        <v>6122.3242</v>
      </c>
      <c r="H25" s="22">
        <v>0</v>
      </c>
      <c r="I25" s="22">
        <v>9860.4302199999984</v>
      </c>
      <c r="J25" s="22">
        <v>0</v>
      </c>
      <c r="K25" s="22">
        <v>6163</v>
      </c>
      <c r="L25" s="22">
        <v>170255.69</v>
      </c>
      <c r="M25" s="22">
        <v>1528141.84</v>
      </c>
      <c r="N25" s="22">
        <v>1942298.31</v>
      </c>
      <c r="O25" s="29"/>
    </row>
    <row r="26" spans="2:15" x14ac:dyDescent="0.25">
      <c r="B26" s="21" t="s">
        <v>33</v>
      </c>
      <c r="C26" s="22">
        <v>1231321.1299999999</v>
      </c>
      <c r="D26" s="22">
        <v>1060213.06</v>
      </c>
      <c r="E26" s="22">
        <v>989752.41</v>
      </c>
      <c r="F26" s="22">
        <v>1346548.4</v>
      </c>
      <c r="G26" s="22">
        <v>440695.39999999997</v>
      </c>
      <c r="H26" s="22">
        <v>17799.419999999998</v>
      </c>
      <c r="I26" s="22">
        <v>32009.21</v>
      </c>
      <c r="J26" s="22">
        <v>340497.29</v>
      </c>
      <c r="K26" s="22">
        <v>378860.56</v>
      </c>
      <c r="L26" s="22">
        <v>1231632.22</v>
      </c>
      <c r="M26" s="22">
        <v>1638187.2299999997</v>
      </c>
      <c r="N26" s="22">
        <v>1993075.0899999999</v>
      </c>
      <c r="O26" s="29"/>
    </row>
    <row r="27" spans="2:15" x14ac:dyDescent="0.25">
      <c r="B27" s="24" t="s">
        <v>34</v>
      </c>
      <c r="C27" s="30">
        <f>SUM(C22:C26)</f>
        <v>4247624.5175906857</v>
      </c>
      <c r="D27" s="30">
        <f t="shared" ref="D27:G27" si="4">SUM(D22:D26)</f>
        <v>3142745.7177045783</v>
      </c>
      <c r="E27" s="30">
        <f t="shared" si="4"/>
        <v>1582207.4876843984</v>
      </c>
      <c r="F27" s="30">
        <f t="shared" si="4"/>
        <v>1462096.9948100022</v>
      </c>
      <c r="G27" s="30">
        <f t="shared" si="4"/>
        <v>450566.06680199999</v>
      </c>
      <c r="H27" s="30">
        <f>SUM(H22:H26)</f>
        <v>19168.64645</v>
      </c>
      <c r="I27" s="30">
        <f t="shared" ref="I27:N27" si="5">SUM(I22:I26)</f>
        <v>62765.470220000003</v>
      </c>
      <c r="J27" s="30">
        <f t="shared" si="5"/>
        <v>348565.24</v>
      </c>
      <c r="K27" s="30">
        <f t="shared" si="5"/>
        <v>1004381.0660494326</v>
      </c>
      <c r="L27" s="30">
        <f t="shared" si="5"/>
        <v>2375582.9290939132</v>
      </c>
      <c r="M27" s="30">
        <f t="shared" si="5"/>
        <v>4352196.4658944765</v>
      </c>
      <c r="N27" s="30">
        <f t="shared" si="5"/>
        <v>5457893.3700000001</v>
      </c>
      <c r="O27" s="29"/>
    </row>
    <row r="28" spans="2:15" ht="10.5" hidden="1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9"/>
    </row>
    <row r="29" spans="2:15" ht="10.5" hidden="1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9"/>
    </row>
    <row r="30" spans="2:15" ht="10.5" hidden="1" customHeight="1" x14ac:dyDescent="0.25">
      <c r="B30" s="14" t="s">
        <v>40</v>
      </c>
      <c r="C30" s="14" t="s">
        <v>40</v>
      </c>
      <c r="D30" s="14" t="s">
        <v>40</v>
      </c>
      <c r="E30" s="14" t="s">
        <v>40</v>
      </c>
      <c r="F30" s="14" t="s">
        <v>40</v>
      </c>
      <c r="G30" s="14" t="s">
        <v>40</v>
      </c>
      <c r="H30" s="14" t="s">
        <v>40</v>
      </c>
      <c r="I30" s="14" t="s">
        <v>40</v>
      </c>
      <c r="J30" s="14" t="s">
        <v>40</v>
      </c>
      <c r="K30" s="14" t="s">
        <v>40</v>
      </c>
      <c r="L30" s="14" t="s">
        <v>40</v>
      </c>
      <c r="M30" s="14" t="s">
        <v>40</v>
      </c>
      <c r="N30" s="14" t="s">
        <v>40</v>
      </c>
      <c r="O30" s="16"/>
    </row>
    <row r="31" spans="2:15" ht="5.2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9"/>
    </row>
    <row r="32" spans="2:15" x14ac:dyDescent="0.25">
      <c r="B32" s="11" t="str">
        <f>B20</f>
        <v>2024 ACTUALS</v>
      </c>
      <c r="C32" s="31" t="s">
        <v>41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6"/>
    </row>
    <row r="33" spans="2:15" s="20" customFormat="1" x14ac:dyDescent="0.25">
      <c r="B33" s="32"/>
      <c r="C33" s="18" t="s">
        <v>17</v>
      </c>
      <c r="D33" s="18" t="s">
        <v>18</v>
      </c>
      <c r="E33" s="18" t="s">
        <v>19</v>
      </c>
      <c r="F33" s="18" t="s">
        <v>20</v>
      </c>
      <c r="G33" s="18" t="s">
        <v>21</v>
      </c>
      <c r="H33" s="18" t="s">
        <v>22</v>
      </c>
      <c r="I33" s="18" t="s">
        <v>23</v>
      </c>
      <c r="J33" s="18" t="s">
        <v>24</v>
      </c>
      <c r="K33" s="18" t="s">
        <v>25</v>
      </c>
      <c r="L33" s="18" t="s">
        <v>26</v>
      </c>
      <c r="M33" s="18" t="s">
        <v>27</v>
      </c>
      <c r="N33" s="18" t="s">
        <v>28</v>
      </c>
      <c r="O33" s="19"/>
    </row>
    <row r="34" spans="2:15" x14ac:dyDescent="0.25">
      <c r="B34" s="21" t="s">
        <v>29</v>
      </c>
      <c r="C34" s="33">
        <f t="shared" ref="C34:N39" si="6">IF(+C4=0,0,(C22/C4)*100)</f>
        <v>133.07881026506081</v>
      </c>
      <c r="D34" s="33">
        <f t="shared" si="6"/>
        <v>135.43788845728361</v>
      </c>
      <c r="E34" s="33">
        <f t="shared" si="6"/>
        <v>116.67095807469521</v>
      </c>
      <c r="F34" s="34">
        <f t="shared" si="6"/>
        <v>135.58899272576031</v>
      </c>
      <c r="G34" s="34">
        <f t="shared" si="6"/>
        <v>0</v>
      </c>
      <c r="H34" s="34">
        <f t="shared" si="6"/>
        <v>0</v>
      </c>
      <c r="I34" s="34">
        <f t="shared" si="6"/>
        <v>135.58900634249471</v>
      </c>
      <c r="J34" s="34">
        <f t="shared" si="6"/>
        <v>135.5891181988743</v>
      </c>
      <c r="K34" s="34">
        <f t="shared" si="6"/>
        <v>134.30400356559744</v>
      </c>
      <c r="L34" s="34">
        <f t="shared" si="6"/>
        <v>135.27199983063679</v>
      </c>
      <c r="M34" s="34">
        <f t="shared" si="6"/>
        <v>132.434999273042</v>
      </c>
      <c r="N34" s="34">
        <f t="shared" si="6"/>
        <v>127.07607761545073</v>
      </c>
      <c r="O34" s="35"/>
    </row>
    <row r="35" spans="2:15" x14ac:dyDescent="0.25">
      <c r="B35" s="21" t="s">
        <v>30</v>
      </c>
      <c r="C35" s="33">
        <f t="shared" si="6"/>
        <v>127.95799665606384</v>
      </c>
      <c r="D35" s="33">
        <f t="shared" si="6"/>
        <v>133.11979161463429</v>
      </c>
      <c r="E35" s="33">
        <f t="shared" si="6"/>
        <v>102.81714199009831</v>
      </c>
      <c r="F35" s="34">
        <f t="shared" si="6"/>
        <v>0</v>
      </c>
      <c r="G35" s="34">
        <f t="shared" si="6"/>
        <v>137.64700000000002</v>
      </c>
      <c r="H35" s="34">
        <f t="shared" si="6"/>
        <v>0</v>
      </c>
      <c r="I35" s="34">
        <f t="shared" si="6"/>
        <v>0</v>
      </c>
      <c r="J35" s="34">
        <f t="shared" si="6"/>
        <v>0</v>
      </c>
      <c r="K35" s="34">
        <f t="shared" si="6"/>
        <v>137.5202299829642</v>
      </c>
      <c r="L35" s="34">
        <f t="shared" si="6"/>
        <v>137.51964187831172</v>
      </c>
      <c r="M35" s="34">
        <f t="shared" si="6"/>
        <v>133.42599669445963</v>
      </c>
      <c r="N35" s="34">
        <f t="shared" si="6"/>
        <v>126.66408775778851</v>
      </c>
      <c r="O35" s="35"/>
    </row>
    <row r="36" spans="2:15" x14ac:dyDescent="0.25">
      <c r="B36" s="21" t="s">
        <v>31</v>
      </c>
      <c r="C36" s="33">
        <f t="shared" si="6"/>
        <v>128.64112884653431</v>
      </c>
      <c r="D36" s="33">
        <f t="shared" si="6"/>
        <v>129.18453949722866</v>
      </c>
      <c r="E36" s="33">
        <f t="shared" si="6"/>
        <v>133.67021507739065</v>
      </c>
      <c r="F36" s="34">
        <f t="shared" si="6"/>
        <v>132.33799199214326</v>
      </c>
      <c r="G36" s="34">
        <f t="shared" si="6"/>
        <v>132.33799999999999</v>
      </c>
      <c r="H36" s="34">
        <f t="shared" si="6"/>
        <v>132.05000000000001</v>
      </c>
      <c r="I36" s="34">
        <f t="shared" si="6"/>
        <v>132.04997088639726</v>
      </c>
      <c r="J36" s="34">
        <f t="shared" si="6"/>
        <v>132.05032933626075</v>
      </c>
      <c r="K36" s="34">
        <f t="shared" si="6"/>
        <v>130.92100205588426</v>
      </c>
      <c r="L36" s="34">
        <f t="shared" si="6"/>
        <v>130.87699798820645</v>
      </c>
      <c r="M36" s="34">
        <f t="shared" si="6"/>
        <v>134.54000344848481</v>
      </c>
      <c r="N36" s="34">
        <f t="shared" si="6"/>
        <v>128.28585790132709</v>
      </c>
      <c r="O36" s="35"/>
    </row>
    <row r="37" spans="2:15" x14ac:dyDescent="0.25">
      <c r="B37" s="21" t="s">
        <v>32</v>
      </c>
      <c r="C37" s="33">
        <f t="shared" si="6"/>
        <v>118.42700656097335</v>
      </c>
      <c r="D37" s="33">
        <f t="shared" si="6"/>
        <v>122.01295843229931</v>
      </c>
      <c r="E37" s="33">
        <f t="shared" si="6"/>
        <v>123.18600351026407</v>
      </c>
      <c r="F37" s="34">
        <f t="shared" si="6"/>
        <v>123.25999485922176</v>
      </c>
      <c r="G37" s="34">
        <f t="shared" si="6"/>
        <v>122.446484</v>
      </c>
      <c r="H37" s="34">
        <f t="shared" si="6"/>
        <v>0</v>
      </c>
      <c r="I37" s="34">
        <f t="shared" si="6"/>
        <v>123.77057275910978</v>
      </c>
      <c r="J37" s="34">
        <f t="shared" si="6"/>
        <v>0</v>
      </c>
      <c r="K37" s="34">
        <f t="shared" si="6"/>
        <v>123.25999999999999</v>
      </c>
      <c r="L37" s="34">
        <f>IF(+L7=0,0,(L25/L7)*100)</f>
        <v>125.36000865893942</v>
      </c>
      <c r="M37" s="34">
        <f t="shared" si="6"/>
        <v>122.82599599180743</v>
      </c>
      <c r="N37" s="34">
        <f t="shared" si="6"/>
        <v>142.32205966219499</v>
      </c>
      <c r="O37" s="35"/>
    </row>
    <row r="38" spans="2:15" x14ac:dyDescent="0.25">
      <c r="B38" s="21" t="s">
        <v>33</v>
      </c>
      <c r="C38" s="33">
        <f>IF(+C8=0,0,(C26/C8)*100)</f>
        <v>50.449162330064766</v>
      </c>
      <c r="D38" s="33">
        <f t="shared" si="6"/>
        <v>50.544264731598098</v>
      </c>
      <c r="E38" s="33">
        <f t="shared" si="6"/>
        <v>49.957074623801056</v>
      </c>
      <c r="F38" s="33">
        <f t="shared" si="6"/>
        <v>48.364189043773244</v>
      </c>
      <c r="G38" s="33">
        <f t="shared" si="6"/>
        <v>45.731931376440066</v>
      </c>
      <c r="H38" s="33">
        <f t="shared" si="6"/>
        <v>47.096281359852881</v>
      </c>
      <c r="I38" s="33">
        <f t="shared" si="6"/>
        <v>47.145859722508639</v>
      </c>
      <c r="J38" s="33">
        <f t="shared" si="6"/>
        <v>41.420960459844679</v>
      </c>
      <c r="K38" s="33">
        <f t="shared" si="6"/>
        <v>45.649799585072543</v>
      </c>
      <c r="L38" s="33">
        <f t="shared" si="6"/>
        <v>49.201889213634878</v>
      </c>
      <c r="M38" s="33">
        <f t="shared" si="6"/>
        <v>49.449237691890083</v>
      </c>
      <c r="N38" s="33">
        <f t="shared" si="6"/>
        <v>62.540932957578889</v>
      </c>
      <c r="O38" s="35"/>
    </row>
    <row r="39" spans="2:15" x14ac:dyDescent="0.25">
      <c r="B39" s="24" t="s">
        <v>34</v>
      </c>
      <c r="C39" s="37">
        <f>IF(+C9=0,0,(C27/C9)*100)</f>
        <v>86.707973037288809</v>
      </c>
      <c r="D39" s="37">
        <f t="shared" si="6"/>
        <v>84.118945561045109</v>
      </c>
      <c r="E39" s="37">
        <f t="shared" si="6"/>
        <v>63.683329749143056</v>
      </c>
      <c r="F39" s="38">
        <f t="shared" si="6"/>
        <v>50.918621205808854</v>
      </c>
      <c r="G39" s="38">
        <f t="shared" si="6"/>
        <v>46.379936657281483</v>
      </c>
      <c r="H39" s="38">
        <f t="shared" si="6"/>
        <v>49.364815607694915</v>
      </c>
      <c r="I39" s="38">
        <f t="shared" si="6"/>
        <v>68.505176426930376</v>
      </c>
      <c r="J39" s="38">
        <f t="shared" si="6"/>
        <v>42.096121018393426</v>
      </c>
      <c r="K39" s="38">
        <f t="shared" si="6"/>
        <v>76.999049303659305</v>
      </c>
      <c r="L39" s="38">
        <f t="shared" si="6"/>
        <v>70.477709724208239</v>
      </c>
      <c r="M39" s="38">
        <f t="shared" si="6"/>
        <v>79.928232130023474</v>
      </c>
      <c r="N39" s="38">
        <f t="shared" si="6"/>
        <v>94.980151831958338</v>
      </c>
      <c r="O39" s="36"/>
    </row>
    <row r="40" spans="2:15" ht="10.5" customHeight="1" x14ac:dyDescent="0.25">
      <c r="B40" s="7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3"/>
    </row>
    <row r="41" spans="2:15" ht="10.5" customHeight="1" x14ac:dyDescent="0.25">
      <c r="B41" s="7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3"/>
    </row>
    <row r="42" spans="2:15" ht="10.5" customHeight="1" x14ac:dyDescent="0.25">
      <c r="B42" s="7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3"/>
    </row>
    <row r="43" spans="2:15" ht="10.5" customHeight="1" x14ac:dyDescent="0.25">
      <c r="B43" s="7"/>
      <c r="C43" s="26"/>
      <c r="D43" s="26"/>
      <c r="E43" s="26"/>
      <c r="F43" s="26"/>
      <c r="G43" s="26"/>
      <c r="H43" s="26"/>
      <c r="I43" s="26" t="s">
        <v>40</v>
      </c>
      <c r="J43" s="26" t="s">
        <v>40</v>
      </c>
      <c r="K43" s="26" t="s">
        <v>40</v>
      </c>
      <c r="L43" s="26" t="s">
        <v>40</v>
      </c>
      <c r="M43" s="26" t="s">
        <v>40</v>
      </c>
      <c r="N43" s="26" t="s">
        <v>40</v>
      </c>
      <c r="O43" s="23"/>
    </row>
    <row r="44" spans="2:15" ht="6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9"/>
    </row>
    <row r="45" spans="2:15" x14ac:dyDescent="0.25">
      <c r="B45" s="11" t="str">
        <f>B32</f>
        <v>2024 ACTUALS</v>
      </c>
      <c r="C45" s="31" t="s">
        <v>42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6"/>
    </row>
    <row r="46" spans="2:15" s="20" customFormat="1" x14ac:dyDescent="0.25">
      <c r="B46" s="39"/>
      <c r="C46" s="18" t="s">
        <v>17</v>
      </c>
      <c r="D46" s="18" t="s">
        <v>18</v>
      </c>
      <c r="E46" s="18" t="s">
        <v>19</v>
      </c>
      <c r="F46" s="18" t="s">
        <v>20</v>
      </c>
      <c r="G46" s="18" t="s">
        <v>21</v>
      </c>
      <c r="H46" s="18" t="s">
        <v>22</v>
      </c>
      <c r="I46" s="18" t="s">
        <v>23</v>
      </c>
      <c r="J46" s="18" t="s">
        <v>24</v>
      </c>
      <c r="K46" s="18" t="s">
        <v>25</v>
      </c>
      <c r="L46" s="18" t="s">
        <v>26</v>
      </c>
      <c r="M46" s="18" t="s">
        <v>27</v>
      </c>
      <c r="N46" s="18" t="s">
        <v>28</v>
      </c>
      <c r="O46" s="19"/>
    </row>
    <row r="47" spans="2:15" x14ac:dyDescent="0.25">
      <c r="B47" s="21" t="s">
        <v>29</v>
      </c>
      <c r="C47" s="34">
        <f t="shared" ref="C47:H52" si="7">IF(+C4=0,0,C13/C4)</f>
        <v>4.2906251647091658</v>
      </c>
      <c r="D47" s="34">
        <f t="shared" si="7"/>
        <v>3.5893370581421689</v>
      </c>
      <c r="E47" s="34">
        <f t="shared" si="7"/>
        <v>3.3673237056364762</v>
      </c>
      <c r="F47" s="34">
        <f t="shared" si="7"/>
        <v>0.94510792527140464</v>
      </c>
      <c r="G47" s="34">
        <f t="shared" si="7"/>
        <v>0</v>
      </c>
      <c r="H47" s="34">
        <f t="shared" si="7"/>
        <v>0</v>
      </c>
      <c r="I47" s="34">
        <f t="shared" ref="I47:N52" si="8">IF(+I4=0,0,I13/I4)</f>
        <v>0</v>
      </c>
      <c r="J47" s="34">
        <f t="shared" si="8"/>
        <v>0.52532833020637903</v>
      </c>
      <c r="K47" s="34">
        <f t="shared" si="8"/>
        <v>3.8553022344107442</v>
      </c>
      <c r="L47" s="34">
        <f t="shared" si="8"/>
        <v>3.7309950942399182</v>
      </c>
      <c r="M47" s="34">
        <f t="shared" si="8"/>
        <v>3.7310069298737027</v>
      </c>
      <c r="N47" s="34">
        <f t="shared" si="8"/>
        <v>1.3320130349846755</v>
      </c>
      <c r="O47" s="35"/>
    </row>
    <row r="48" spans="2:15" x14ac:dyDescent="0.25">
      <c r="B48" s="21" t="s">
        <v>30</v>
      </c>
      <c r="C48" s="34">
        <f t="shared" si="7"/>
        <v>2.4333265285970889</v>
      </c>
      <c r="D48" s="34">
        <f t="shared" si="7"/>
        <v>5.4575597270252665</v>
      </c>
      <c r="E48" s="34">
        <f t="shared" si="7"/>
        <v>4.3184789650187758</v>
      </c>
      <c r="F48" s="34">
        <f t="shared" si="7"/>
        <v>0</v>
      </c>
      <c r="G48" s="34">
        <f t="shared" si="7"/>
        <v>0</v>
      </c>
      <c r="H48" s="34">
        <f t="shared" si="7"/>
        <v>0</v>
      </c>
      <c r="I48" s="34">
        <f t="shared" si="8"/>
        <v>0</v>
      </c>
      <c r="J48" s="34">
        <f t="shared" si="8"/>
        <v>0</v>
      </c>
      <c r="K48" s="34">
        <f t="shared" si="8"/>
        <v>1.1738713798977853</v>
      </c>
      <c r="L48" s="34">
        <f t="shared" si="8"/>
        <v>17.580851452585421</v>
      </c>
      <c r="M48" s="34">
        <f t="shared" si="8"/>
        <v>2.6414360205181042</v>
      </c>
      <c r="N48" s="34">
        <f t="shared" si="8"/>
        <v>6.2477542781921898</v>
      </c>
      <c r="O48" s="35"/>
    </row>
    <row r="49" spans="2:15" x14ac:dyDescent="0.25">
      <c r="B49" s="21" t="s">
        <v>31</v>
      </c>
      <c r="C49" s="34">
        <f t="shared" si="7"/>
        <v>26.004501784964297</v>
      </c>
      <c r="D49" s="34">
        <f t="shared" si="7"/>
        <v>4.1425281569164163</v>
      </c>
      <c r="E49" s="34">
        <f t="shared" si="7"/>
        <v>4.2771135781383434</v>
      </c>
      <c r="F49" s="34">
        <f t="shared" si="7"/>
        <v>3.2250831588025131</v>
      </c>
      <c r="G49" s="34">
        <f t="shared" si="7"/>
        <v>3.7879646877784081</v>
      </c>
      <c r="H49" s="34">
        <f t="shared" si="7"/>
        <v>3.3735172147748091</v>
      </c>
      <c r="I49" s="34">
        <f t="shared" si="8"/>
        <v>3.5608175696860211</v>
      </c>
      <c r="J49" s="34">
        <f t="shared" si="8"/>
        <v>2.7022462421888194</v>
      </c>
      <c r="K49" s="34">
        <f t="shared" si="8"/>
        <v>3.702071962197123</v>
      </c>
      <c r="L49" s="34">
        <f t="shared" si="8"/>
        <v>3.7084262480464671</v>
      </c>
      <c r="M49" s="34">
        <f t="shared" si="8"/>
        <v>3.771798429310866</v>
      </c>
      <c r="N49" s="34">
        <f t="shared" si="8"/>
        <v>3.7789284480089043</v>
      </c>
      <c r="O49" s="35"/>
    </row>
    <row r="50" spans="2:15" x14ac:dyDescent="0.25">
      <c r="B50" s="21" t="s">
        <v>32</v>
      </c>
      <c r="C50" s="34">
        <f t="shared" si="7"/>
        <v>4.5427819162879768</v>
      </c>
      <c r="D50" s="34">
        <f t="shared" si="7"/>
        <v>2.3228582596857978</v>
      </c>
      <c r="E50" s="34">
        <f t="shared" si="7"/>
        <v>4.2551377045049463</v>
      </c>
      <c r="F50" s="34">
        <f t="shared" si="7"/>
        <v>4.1881524833913319</v>
      </c>
      <c r="G50" s="34">
        <f t="shared" si="7"/>
        <v>2.7416</v>
      </c>
      <c r="H50" s="34">
        <f t="shared" si="7"/>
        <v>0</v>
      </c>
      <c r="I50" s="34">
        <f t="shared" si="8"/>
        <v>3.4605294538516578</v>
      </c>
      <c r="J50" s="34">
        <f t="shared" si="8"/>
        <v>0</v>
      </c>
      <c r="K50" s="34">
        <f t="shared" si="8"/>
        <v>-4.8792</v>
      </c>
      <c r="L50" s="34">
        <f t="shared" si="8"/>
        <v>4.2124046669916222</v>
      </c>
      <c r="M50" s="34">
        <f t="shared" si="8"/>
        <v>4.7993807347302795</v>
      </c>
      <c r="N50" s="34">
        <f t="shared" si="8"/>
        <v>3.3194335640113382</v>
      </c>
      <c r="O50" s="35"/>
    </row>
    <row r="51" spans="2:15" x14ac:dyDescent="0.25">
      <c r="B51" s="21" t="s">
        <v>33</v>
      </c>
      <c r="C51" s="34">
        <f t="shared" si="7"/>
        <v>2.6738047885688658</v>
      </c>
      <c r="D51" s="34">
        <f t="shared" si="7"/>
        <v>2.4732631665663294</v>
      </c>
      <c r="E51" s="34">
        <f t="shared" si="7"/>
        <v>2.1080597537146195</v>
      </c>
      <c r="F51" s="34">
        <f t="shared" si="7"/>
        <v>2.6903027413984879</v>
      </c>
      <c r="G51" s="34">
        <f t="shared" si="7"/>
        <v>2.5473999761033377</v>
      </c>
      <c r="H51" s="34">
        <f t="shared" si="7"/>
        <v>1.1774454001947554</v>
      </c>
      <c r="I51" s="34">
        <f t="shared" si="8"/>
        <v>0</v>
      </c>
      <c r="J51" s="34">
        <f t="shared" si="8"/>
        <v>2.2424671430329943</v>
      </c>
      <c r="K51" s="34">
        <f t="shared" si="8"/>
        <v>2.0549970467324763</v>
      </c>
      <c r="L51" s="34">
        <f t="shared" si="8"/>
        <v>2.5584632665732245</v>
      </c>
      <c r="M51" s="34">
        <f t="shared" si="8"/>
        <v>2.3192000039844647</v>
      </c>
      <c r="N51" s="34">
        <f t="shared" si="8"/>
        <v>2.6162337342433695</v>
      </c>
      <c r="O51" s="35"/>
    </row>
    <row r="52" spans="2:15" x14ac:dyDescent="0.25">
      <c r="B52" s="24" t="s">
        <v>34</v>
      </c>
      <c r="C52" s="38">
        <f t="shared" si="7"/>
        <v>3.5660428176017391</v>
      </c>
      <c r="D52" s="38">
        <f t="shared" si="7"/>
        <v>2.7413199247466644</v>
      </c>
      <c r="E52" s="38">
        <f t="shared" si="7"/>
        <v>2.5164737875632062</v>
      </c>
      <c r="F52" s="38">
        <f t="shared" si="7"/>
        <v>2.6665653701748884</v>
      </c>
      <c r="G52" s="38">
        <f t="shared" si="7"/>
        <v>2.551070101543889</v>
      </c>
      <c r="H52" s="38">
        <f t="shared" si="7"/>
        <v>1.32570757381407</v>
      </c>
      <c r="I52" s="38">
        <f t="shared" si="8"/>
        <v>0.8375654185971636</v>
      </c>
      <c r="J52" s="38">
        <f t="shared" si="8"/>
        <v>2.2453998608225771</v>
      </c>
      <c r="K52" s="38">
        <f t="shared" si="8"/>
        <v>2.6294444426130461</v>
      </c>
      <c r="L52" s="38">
        <f t="shared" si="8"/>
        <v>2.8861645381539294</v>
      </c>
      <c r="M52" s="38">
        <f t="shared" si="8"/>
        <v>3.0668081300679226</v>
      </c>
      <c r="N52" s="38">
        <f t="shared" si="8"/>
        <v>2.9496779007508986</v>
      </c>
      <c r="O52" s="36"/>
    </row>
    <row r="53" spans="2:15" ht="6" customHeight="1" x14ac:dyDescent="0.25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6"/>
    </row>
    <row r="54" spans="2:15" x14ac:dyDescent="0.25">
      <c r="B54" s="11" t="str">
        <f>B45</f>
        <v>2024 ACTUALS</v>
      </c>
      <c r="C54" s="40" t="s">
        <v>43</v>
      </c>
      <c r="D54" s="40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6"/>
    </row>
    <row r="55" spans="2:15" s="20" customFormat="1" x14ac:dyDescent="0.25">
      <c r="B55" s="39"/>
      <c r="C55" s="18" t="s">
        <v>17</v>
      </c>
      <c r="D55" s="18" t="s">
        <v>18</v>
      </c>
      <c r="E55" s="18" t="s">
        <v>19</v>
      </c>
      <c r="F55" s="18" t="s">
        <v>20</v>
      </c>
      <c r="G55" s="18" t="s">
        <v>21</v>
      </c>
      <c r="H55" s="18" t="s">
        <v>22</v>
      </c>
      <c r="I55" s="18" t="s">
        <v>23</v>
      </c>
      <c r="J55" s="18" t="s">
        <v>24</v>
      </c>
      <c r="K55" s="18" t="s">
        <v>25</v>
      </c>
      <c r="L55" s="18" t="s">
        <v>26</v>
      </c>
      <c r="M55" s="18" t="s">
        <v>27</v>
      </c>
      <c r="N55" s="18" t="s">
        <v>28</v>
      </c>
      <c r="O55" s="19"/>
    </row>
    <row r="56" spans="2:15" x14ac:dyDescent="0.25">
      <c r="B56" s="21" t="s">
        <v>29</v>
      </c>
      <c r="C56" s="26">
        <f t="shared" ref="C56:C61" si="9">C4</f>
        <v>462937.19999999995</v>
      </c>
      <c r="D56" s="26">
        <f t="shared" ref="D56:H60" si="10">D4+C56</f>
        <v>896498.59999999986</v>
      </c>
      <c r="E56" s="26">
        <f t="shared" si="10"/>
        <v>978629.69999999984</v>
      </c>
      <c r="F56" s="26">
        <f t="shared" si="10"/>
        <v>1037536.1999999998</v>
      </c>
      <c r="G56" s="26">
        <f t="shared" si="10"/>
        <v>1037536.1999999998</v>
      </c>
      <c r="H56" s="26">
        <f t="shared" si="10"/>
        <v>1037536.1999999998</v>
      </c>
      <c r="I56" s="26">
        <f t="shared" ref="I56:N60" si="11">I4+H56</f>
        <v>1039901.1999999998</v>
      </c>
      <c r="J56" s="26">
        <f t="shared" si="11"/>
        <v>1044698.1999999998</v>
      </c>
      <c r="K56" s="26">
        <f t="shared" si="11"/>
        <v>1176625.5999999999</v>
      </c>
      <c r="L56" s="26">
        <f t="shared" si="11"/>
        <v>1540340.9</v>
      </c>
      <c r="M56" s="26">
        <f t="shared" si="11"/>
        <v>1830591.5</v>
      </c>
      <c r="N56" s="26">
        <f t="shared" si="11"/>
        <v>2294880.5</v>
      </c>
      <c r="O56" s="23"/>
    </row>
    <row r="57" spans="2:15" x14ac:dyDescent="0.25">
      <c r="B57" s="21" t="s">
        <v>30</v>
      </c>
      <c r="C57" s="26">
        <f t="shared" si="9"/>
        <v>360533.2</v>
      </c>
      <c r="D57" s="26">
        <f t="shared" si="10"/>
        <v>550719.30000000005</v>
      </c>
      <c r="E57" s="26">
        <f t="shared" si="10"/>
        <v>660781.20000000007</v>
      </c>
      <c r="F57" s="26">
        <f t="shared" si="10"/>
        <v>660781.20000000007</v>
      </c>
      <c r="G57" s="26">
        <f t="shared" si="10"/>
        <v>661130.20000000007</v>
      </c>
      <c r="H57" s="26">
        <f t="shared" si="10"/>
        <v>661130.20000000007</v>
      </c>
      <c r="I57" s="26">
        <f t="shared" si="11"/>
        <v>661130.20000000007</v>
      </c>
      <c r="J57" s="26">
        <f t="shared" si="11"/>
        <v>661130.20000000007</v>
      </c>
      <c r="K57" s="26">
        <f t="shared" si="11"/>
        <v>664887.00000000012</v>
      </c>
      <c r="L57" s="26">
        <f>L5+K57</f>
        <v>667076.20000000007</v>
      </c>
      <c r="M57" s="26">
        <f t="shared" si="11"/>
        <v>926398.40000000014</v>
      </c>
      <c r="N57" s="26">
        <f t="shared" si="11"/>
        <v>1211273.4000000001</v>
      </c>
      <c r="O57" s="23"/>
    </row>
    <row r="58" spans="2:15" x14ac:dyDescent="0.25">
      <c r="B58" s="21" t="s">
        <v>31</v>
      </c>
      <c r="C58" s="26">
        <f t="shared" si="9"/>
        <v>30476.800000000003</v>
      </c>
      <c r="D58" s="26">
        <f t="shared" si="10"/>
        <v>86883.9</v>
      </c>
      <c r="E58" s="26">
        <f t="shared" si="10"/>
        <v>89225.9</v>
      </c>
      <c r="F58" s="26">
        <f t="shared" si="10"/>
        <v>97342.9</v>
      </c>
      <c r="G58" s="26">
        <f t="shared" si="10"/>
        <v>99812.299999999988</v>
      </c>
      <c r="H58" s="26">
        <f t="shared" si="10"/>
        <v>100849.19999999998</v>
      </c>
      <c r="I58" s="26">
        <f t="shared" si="11"/>
        <v>114244.99999999999</v>
      </c>
      <c r="J58" s="26">
        <f t="shared" si="11"/>
        <v>115429.19999999998</v>
      </c>
      <c r="K58" s="26">
        <f t="shared" si="11"/>
        <v>449223.9</v>
      </c>
      <c r="L58" s="26">
        <f t="shared" si="11"/>
        <v>814971.5</v>
      </c>
      <c r="M58" s="26">
        <f t="shared" si="11"/>
        <v>1153510.8</v>
      </c>
      <c r="N58" s="26">
        <f t="shared" si="11"/>
        <v>1599144.8</v>
      </c>
      <c r="O58" s="23"/>
    </row>
    <row r="59" spans="2:15" x14ac:dyDescent="0.25">
      <c r="B59" s="21" t="s">
        <v>32</v>
      </c>
      <c r="C59" s="26">
        <f t="shared" si="9"/>
        <v>1604106.5</v>
      </c>
      <c r="D59" s="26">
        <f t="shared" si="10"/>
        <v>2562432.2999999998</v>
      </c>
      <c r="E59" s="26">
        <f t="shared" si="10"/>
        <v>2871184</v>
      </c>
      <c r="F59" s="26">
        <f t="shared" si="10"/>
        <v>2891414.4</v>
      </c>
      <c r="G59" s="26">
        <f t="shared" si="10"/>
        <v>2896414.4</v>
      </c>
      <c r="H59" s="26">
        <f t="shared" si="10"/>
        <v>2896414.4</v>
      </c>
      <c r="I59" s="26">
        <f t="shared" si="11"/>
        <v>2904381.1</v>
      </c>
      <c r="J59" s="26">
        <f t="shared" si="11"/>
        <v>2904381.1</v>
      </c>
      <c r="K59" s="26">
        <f t="shared" si="11"/>
        <v>2909381.1</v>
      </c>
      <c r="L59" s="26">
        <f t="shared" si="11"/>
        <v>3045194.5</v>
      </c>
      <c r="M59" s="26">
        <f t="shared" si="11"/>
        <v>4289346.3</v>
      </c>
      <c r="N59" s="26">
        <f t="shared" si="11"/>
        <v>5654066.79</v>
      </c>
      <c r="O59" s="23"/>
    </row>
    <row r="60" spans="2:15" x14ac:dyDescent="0.25">
      <c r="B60" s="21" t="s">
        <v>33</v>
      </c>
      <c r="C60" s="26">
        <f t="shared" si="9"/>
        <v>2440716.7000000002</v>
      </c>
      <c r="D60" s="26">
        <f t="shared" si="10"/>
        <v>4538309.9000000004</v>
      </c>
      <c r="E60" s="26">
        <f t="shared" si="10"/>
        <v>6519515.6000000006</v>
      </c>
      <c r="F60" s="26">
        <f t="shared" si="10"/>
        <v>9303700.4000000004</v>
      </c>
      <c r="G60" s="26">
        <f t="shared" si="10"/>
        <v>10267349.620000001</v>
      </c>
      <c r="H60" s="26">
        <f t="shared" si="10"/>
        <v>10305143.304524684</v>
      </c>
      <c r="I60" s="26">
        <f t="shared" si="11"/>
        <v>10373037.304524684</v>
      </c>
      <c r="J60" s="26">
        <f>J8+I60</f>
        <v>11195078.334524684</v>
      </c>
      <c r="K60" s="26">
        <f t="shared" si="11"/>
        <v>12025006.534524683</v>
      </c>
      <c r="L60" s="26">
        <f t="shared" si="11"/>
        <v>14528227.934524683</v>
      </c>
      <c r="M60" s="26">
        <f t="shared" si="11"/>
        <v>17841094.434524685</v>
      </c>
      <c r="N60" s="26">
        <f t="shared" si="11"/>
        <v>21027927.434524685</v>
      </c>
      <c r="O60" s="23"/>
    </row>
    <row r="61" spans="2:15" x14ac:dyDescent="0.25">
      <c r="B61" s="24" t="s">
        <v>34</v>
      </c>
      <c r="C61" s="25">
        <f t="shared" si="9"/>
        <v>4898770.4000000004</v>
      </c>
      <c r="D61" s="25">
        <f t="shared" ref="D61:N61" si="12">IF(+D9=0,0,D9+C61)</f>
        <v>8634844</v>
      </c>
      <c r="E61" s="25">
        <f t="shared" si="12"/>
        <v>11119336.4</v>
      </c>
      <c r="F61" s="25">
        <f t="shared" si="12"/>
        <v>13990775.1</v>
      </c>
      <c r="G61" s="25">
        <f t="shared" si="12"/>
        <v>14962242.719999999</v>
      </c>
      <c r="H61" s="25">
        <f t="shared" si="12"/>
        <v>15001073.304524682</v>
      </c>
      <c r="I61" s="25">
        <f t="shared" si="12"/>
        <v>15092694.804524682</v>
      </c>
      <c r="J61" s="25">
        <f t="shared" si="12"/>
        <v>15920717.034524683</v>
      </c>
      <c r="K61" s="25">
        <f t="shared" si="12"/>
        <v>17225124.134524684</v>
      </c>
      <c r="L61" s="25">
        <f t="shared" si="12"/>
        <v>20595811.034524683</v>
      </c>
      <c r="M61" s="25">
        <f t="shared" si="12"/>
        <v>26040941.434524685</v>
      </c>
      <c r="N61" s="25">
        <f t="shared" si="12"/>
        <v>31787292.924524687</v>
      </c>
      <c r="O61" s="23"/>
    </row>
    <row r="62" spans="2:15" ht="5.25" customHeight="1" x14ac:dyDescent="0.25"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6"/>
    </row>
    <row r="63" spans="2:15" x14ac:dyDescent="0.25">
      <c r="B63" s="11" t="str">
        <f>B54</f>
        <v>2024 ACTUALS</v>
      </c>
      <c r="C63" s="31" t="s">
        <v>44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6"/>
    </row>
    <row r="64" spans="2:15" s="20" customFormat="1" x14ac:dyDescent="0.25">
      <c r="B64" s="39" t="s">
        <v>45</v>
      </c>
      <c r="C64" s="18" t="s">
        <v>17</v>
      </c>
      <c r="D64" s="18" t="s">
        <v>18</v>
      </c>
      <c r="E64" s="18" t="s">
        <v>19</v>
      </c>
      <c r="F64" s="18" t="s">
        <v>20</v>
      </c>
      <c r="G64" s="18" t="s">
        <v>21</v>
      </c>
      <c r="H64" s="18" t="s">
        <v>22</v>
      </c>
      <c r="I64" s="18" t="s">
        <v>23</v>
      </c>
      <c r="J64" s="18" t="s">
        <v>24</v>
      </c>
      <c r="K64" s="18" t="s">
        <v>25</v>
      </c>
      <c r="L64" s="18" t="s">
        <v>26</v>
      </c>
      <c r="M64" s="18" t="s">
        <v>27</v>
      </c>
      <c r="N64" s="18" t="s">
        <v>28</v>
      </c>
      <c r="O64" s="19"/>
    </row>
    <row r="65" spans="2:15" x14ac:dyDescent="0.25">
      <c r="B65" s="21" t="s">
        <v>29</v>
      </c>
      <c r="C65" s="26">
        <f t="shared" ref="C65:C70" si="13">C13</f>
        <v>1986290</v>
      </c>
      <c r="D65" s="26">
        <f t="shared" ref="D65:H69" si="14">C65+D13</f>
        <v>3542488</v>
      </c>
      <c r="E65" s="26">
        <f t="shared" si="14"/>
        <v>3819050</v>
      </c>
      <c r="F65" s="26">
        <f t="shared" si="14"/>
        <v>3874723</v>
      </c>
      <c r="G65" s="26">
        <f t="shared" si="14"/>
        <v>3875143</v>
      </c>
      <c r="H65" s="26">
        <f t="shared" si="14"/>
        <v>3876823</v>
      </c>
      <c r="I65" s="26">
        <f t="shared" ref="I65:N69" si="15">H65+I13</f>
        <v>3876823</v>
      </c>
      <c r="J65" s="26">
        <f t="shared" si="15"/>
        <v>3879343</v>
      </c>
      <c r="K65" s="26">
        <f t="shared" si="15"/>
        <v>4387963</v>
      </c>
      <c r="L65" s="26">
        <f t="shared" si="15"/>
        <v>5744983</v>
      </c>
      <c r="M65" s="26">
        <f t="shared" si="15"/>
        <v>6827910</v>
      </c>
      <c r="N65" s="26">
        <f t="shared" si="15"/>
        <v>7446349</v>
      </c>
      <c r="O65" s="23"/>
    </row>
    <row r="66" spans="2:15" x14ac:dyDescent="0.25">
      <c r="B66" s="21" t="s">
        <v>30</v>
      </c>
      <c r="C66" s="26">
        <f t="shared" si="13"/>
        <v>877295</v>
      </c>
      <c r="D66" s="26">
        <f t="shared" si="14"/>
        <v>1915247</v>
      </c>
      <c r="E66" s="26">
        <f t="shared" si="14"/>
        <v>2390547</v>
      </c>
      <c r="F66" s="26">
        <f t="shared" si="14"/>
        <v>2390547</v>
      </c>
      <c r="G66" s="26">
        <f t="shared" si="14"/>
        <v>2390547</v>
      </c>
      <c r="H66" s="26">
        <f t="shared" si="14"/>
        <v>2390547</v>
      </c>
      <c r="I66" s="26">
        <f t="shared" si="15"/>
        <v>2392017</v>
      </c>
      <c r="J66" s="26">
        <f t="shared" si="15"/>
        <v>2393697</v>
      </c>
      <c r="K66" s="26">
        <f t="shared" si="15"/>
        <v>2398107</v>
      </c>
      <c r="L66" s="26">
        <f t="shared" si="15"/>
        <v>2436595</v>
      </c>
      <c r="M66" s="26">
        <f t="shared" si="15"/>
        <v>3121578</v>
      </c>
      <c r="N66" s="26">
        <f t="shared" si="15"/>
        <v>4901407</v>
      </c>
      <c r="O66" s="23"/>
    </row>
    <row r="67" spans="2:15" x14ac:dyDescent="0.25">
      <c r="B67" s="21" t="s">
        <v>31</v>
      </c>
      <c r="C67" s="26">
        <f t="shared" si="13"/>
        <v>792534</v>
      </c>
      <c r="D67" s="26">
        <f t="shared" si="14"/>
        <v>1026202</v>
      </c>
      <c r="E67" s="26">
        <f t="shared" si="14"/>
        <v>1036219</v>
      </c>
      <c r="F67" s="26">
        <f t="shared" si="14"/>
        <v>1062397</v>
      </c>
      <c r="G67" s="26">
        <f t="shared" si="14"/>
        <v>1071751</v>
      </c>
      <c r="H67" s="26">
        <f t="shared" si="14"/>
        <v>1075249</v>
      </c>
      <c r="I67" s="26">
        <f t="shared" si="15"/>
        <v>1122949</v>
      </c>
      <c r="J67" s="26">
        <f t="shared" si="15"/>
        <v>1126149</v>
      </c>
      <c r="K67" s="26">
        <f t="shared" si="15"/>
        <v>2361881</v>
      </c>
      <c r="L67" s="26">
        <f t="shared" si="15"/>
        <v>3718229</v>
      </c>
      <c r="M67" s="26">
        <f t="shared" si="15"/>
        <v>4995131</v>
      </c>
      <c r="N67" s="26">
        <f t="shared" si="15"/>
        <v>6679150</v>
      </c>
      <c r="O67" s="23"/>
    </row>
    <row r="68" spans="2:15" x14ac:dyDescent="0.25">
      <c r="B68" s="21" t="s">
        <v>32</v>
      </c>
      <c r="C68" s="26">
        <f t="shared" si="13"/>
        <v>7287106</v>
      </c>
      <c r="D68" s="26">
        <f t="shared" si="14"/>
        <v>9513161</v>
      </c>
      <c r="E68" s="26">
        <f t="shared" si="14"/>
        <v>10826942</v>
      </c>
      <c r="F68" s="26">
        <f t="shared" si="14"/>
        <v>10911670</v>
      </c>
      <c r="G68" s="26">
        <f t="shared" si="14"/>
        <v>10925378</v>
      </c>
      <c r="H68" s="26">
        <f t="shared" si="14"/>
        <v>10927178</v>
      </c>
      <c r="I68" s="26">
        <f t="shared" si="15"/>
        <v>10954747</v>
      </c>
      <c r="J68" s="26">
        <f t="shared" si="15"/>
        <v>10963188</v>
      </c>
      <c r="K68" s="26">
        <f t="shared" si="15"/>
        <v>10938792</v>
      </c>
      <c r="L68" s="26">
        <f>K68+L16</f>
        <v>11510893</v>
      </c>
      <c r="M68" s="26">
        <f t="shared" si="15"/>
        <v>17482051.18</v>
      </c>
      <c r="N68" s="26">
        <f t="shared" si="15"/>
        <v>22012150.18</v>
      </c>
      <c r="O68" s="23"/>
    </row>
    <row r="69" spans="2:15" x14ac:dyDescent="0.25">
      <c r="B69" s="21" t="s">
        <v>33</v>
      </c>
      <c r="C69" s="26">
        <f t="shared" si="13"/>
        <v>6526000</v>
      </c>
      <c r="D69" s="26">
        <f t="shared" si="14"/>
        <v>11713900</v>
      </c>
      <c r="E69" s="26">
        <f t="shared" si="14"/>
        <v>15890400</v>
      </c>
      <c r="F69" s="26">
        <f t="shared" si="14"/>
        <v>23380700</v>
      </c>
      <c r="G69" s="26">
        <f t="shared" si="14"/>
        <v>25835500</v>
      </c>
      <c r="H69" s="26">
        <f t="shared" si="14"/>
        <v>25880000</v>
      </c>
      <c r="I69" s="26">
        <f t="shared" si="15"/>
        <v>25880000</v>
      </c>
      <c r="J69" s="26">
        <f t="shared" si="15"/>
        <v>27723400</v>
      </c>
      <c r="K69" s="26">
        <f t="shared" si="15"/>
        <v>29428900</v>
      </c>
      <c r="L69" s="26">
        <f t="shared" si="15"/>
        <v>35833300</v>
      </c>
      <c r="M69" s="26">
        <f t="shared" si="15"/>
        <v>43516500</v>
      </c>
      <c r="N69" s="26">
        <f t="shared" si="15"/>
        <v>51854000</v>
      </c>
      <c r="O69" s="23"/>
    </row>
    <row r="70" spans="2:15" x14ac:dyDescent="0.25">
      <c r="B70" s="24" t="s">
        <v>34</v>
      </c>
      <c r="C70" s="25">
        <f t="shared" si="13"/>
        <v>17469225</v>
      </c>
      <c r="D70" s="25">
        <f t="shared" ref="D70:N70" si="16">IF(+D18=0,0,C70+D18)</f>
        <v>27710998</v>
      </c>
      <c r="E70" s="25">
        <f t="shared" si="16"/>
        <v>33963158</v>
      </c>
      <c r="F70" s="25">
        <f t="shared" si="16"/>
        <v>41620037</v>
      </c>
      <c r="G70" s="25">
        <f t="shared" si="16"/>
        <v>44098319</v>
      </c>
      <c r="H70" s="25">
        <f t="shared" si="16"/>
        <v>44149797</v>
      </c>
      <c r="I70" s="25">
        <f t="shared" si="16"/>
        <v>44226536</v>
      </c>
      <c r="J70" s="25">
        <f t="shared" si="16"/>
        <v>46085777</v>
      </c>
      <c r="K70" s="25">
        <f t="shared" si="16"/>
        <v>49515643</v>
      </c>
      <c r="L70" s="25">
        <f t="shared" si="16"/>
        <v>59244000</v>
      </c>
      <c r="M70" s="25">
        <f t="shared" si="16"/>
        <v>75943170.180000007</v>
      </c>
      <c r="N70" s="25">
        <f t="shared" si="16"/>
        <v>92893056.180000007</v>
      </c>
      <c r="O70" s="23"/>
    </row>
    <row r="71" spans="2:15" ht="4.5" customHeight="1" x14ac:dyDescent="0.25"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6"/>
    </row>
    <row r="72" spans="2:15" x14ac:dyDescent="0.25">
      <c r="B72" s="11" t="str">
        <f>B63</f>
        <v>2024 ACTUALS</v>
      </c>
      <c r="C72" s="31" t="s">
        <v>46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6"/>
    </row>
    <row r="73" spans="2:15" s="20" customFormat="1" x14ac:dyDescent="0.25">
      <c r="B73" s="39"/>
      <c r="C73" s="18" t="s">
        <v>17</v>
      </c>
      <c r="D73" s="18" t="s">
        <v>18</v>
      </c>
      <c r="E73" s="18" t="s">
        <v>19</v>
      </c>
      <c r="F73" s="18" t="s">
        <v>20</v>
      </c>
      <c r="G73" s="18" t="s">
        <v>21</v>
      </c>
      <c r="H73" s="18" t="s">
        <v>22</v>
      </c>
      <c r="I73" s="18" t="s">
        <v>23</v>
      </c>
      <c r="J73" s="18" t="s">
        <v>24</v>
      </c>
      <c r="K73" s="18" t="s">
        <v>25</v>
      </c>
      <c r="L73" s="18" t="s">
        <v>26</v>
      </c>
      <c r="M73" s="18" t="s">
        <v>27</v>
      </c>
      <c r="N73" s="18" t="s">
        <v>28</v>
      </c>
      <c r="O73" s="19"/>
    </row>
    <row r="74" spans="2:15" x14ac:dyDescent="0.25">
      <c r="B74" s="21" t="s">
        <v>29</v>
      </c>
      <c r="C74" s="34">
        <f t="shared" ref="C74:C79" si="17">C22</f>
        <v>616071.31803438498</v>
      </c>
      <c r="D74" s="34">
        <f t="shared" ref="D74:H78" si="18">C74+D22</f>
        <v>1203277.7233602223</v>
      </c>
      <c r="E74" s="34">
        <f t="shared" si="18"/>
        <v>1299100.8646075083</v>
      </c>
      <c r="F74" s="34">
        <f t="shared" si="18"/>
        <v>1378971.5946075083</v>
      </c>
      <c r="G74" s="34">
        <f t="shared" si="18"/>
        <v>1378971.5946075083</v>
      </c>
      <c r="H74" s="34">
        <f t="shared" si="18"/>
        <v>1378971.5946075083</v>
      </c>
      <c r="I74" s="34">
        <f t="shared" ref="I74:N78" si="19">H74+I22</f>
        <v>1382178.2746075082</v>
      </c>
      <c r="J74" s="34">
        <f t="shared" si="19"/>
        <v>1388682.4846075082</v>
      </c>
      <c r="K74" s="34">
        <f t="shared" si="19"/>
        <v>1565866.2646075082</v>
      </c>
      <c r="L74" s="34">
        <f t="shared" si="19"/>
        <v>2057871.2246075082</v>
      </c>
      <c r="M74" s="34">
        <f t="shared" si="19"/>
        <v>2442264.6046075081</v>
      </c>
      <c r="N74" s="34">
        <f t="shared" si="19"/>
        <v>3032264.8546075081</v>
      </c>
      <c r="O74" s="36"/>
    </row>
    <row r="75" spans="2:15" x14ac:dyDescent="0.25">
      <c r="B75" s="21" t="s">
        <v>30</v>
      </c>
      <c r="C75" s="34">
        <f t="shared" si="17"/>
        <v>461331.06</v>
      </c>
      <c r="D75" s="34">
        <f t="shared" si="18"/>
        <v>714506.4</v>
      </c>
      <c r="E75" s="34">
        <f t="shared" si="18"/>
        <v>827668.9</v>
      </c>
      <c r="F75" s="34">
        <f t="shared" si="18"/>
        <v>827668.9</v>
      </c>
      <c r="G75" s="34">
        <f t="shared" si="18"/>
        <v>828149.28803000005</v>
      </c>
      <c r="H75" s="34">
        <f t="shared" si="18"/>
        <v>828149.28803000005</v>
      </c>
      <c r="I75" s="34">
        <f t="shared" si="19"/>
        <v>828149.28803000005</v>
      </c>
      <c r="J75" s="34">
        <f t="shared" si="19"/>
        <v>828149.28803000005</v>
      </c>
      <c r="K75" s="34">
        <f t="shared" si="19"/>
        <v>833315.64803000004</v>
      </c>
      <c r="L75" s="34">
        <f t="shared" si="19"/>
        <v>836326.22803</v>
      </c>
      <c r="M75" s="34">
        <f t="shared" si="19"/>
        <v>1182329.4580299999</v>
      </c>
      <c r="N75" s="34">
        <f t="shared" si="19"/>
        <v>1543163.7780299999</v>
      </c>
      <c r="O75" s="36"/>
    </row>
    <row r="76" spans="2:15" x14ac:dyDescent="0.25">
      <c r="B76" s="21" t="s">
        <v>31</v>
      </c>
      <c r="C76" s="34">
        <f t="shared" si="17"/>
        <v>39205.699556300577</v>
      </c>
      <c r="D76" s="34">
        <f t="shared" si="18"/>
        <v>112074.95193504184</v>
      </c>
      <c r="E76" s="34">
        <f t="shared" si="18"/>
        <v>115205.50837215433</v>
      </c>
      <c r="F76" s="34">
        <f t="shared" si="18"/>
        <v>125947.3831821566</v>
      </c>
      <c r="G76" s="34">
        <f t="shared" si="18"/>
        <v>129215.3377541566</v>
      </c>
      <c r="H76" s="34">
        <f t="shared" si="18"/>
        <v>130584.5642041566</v>
      </c>
      <c r="I76" s="34">
        <f t="shared" si="19"/>
        <v>148273.7142041566</v>
      </c>
      <c r="J76" s="34">
        <f t="shared" si="19"/>
        <v>149837.45420415659</v>
      </c>
      <c r="K76" s="34">
        <f t="shared" si="19"/>
        <v>586844.82025358931</v>
      </c>
      <c r="L76" s="34">
        <f t="shared" si="19"/>
        <v>1065524.2993475026</v>
      </c>
      <c r="M76" s="34">
        <f t="shared" si="19"/>
        <v>1520995.085241979</v>
      </c>
      <c r="N76" s="34">
        <f t="shared" si="19"/>
        <v>2092680.4852419789</v>
      </c>
      <c r="O76" s="36"/>
    </row>
    <row r="77" spans="2:15" x14ac:dyDescent="0.25">
      <c r="B77" s="21" t="s">
        <v>32</v>
      </c>
      <c r="C77" s="34">
        <f t="shared" si="17"/>
        <v>1899695.31</v>
      </c>
      <c r="D77" s="34">
        <f t="shared" si="18"/>
        <v>3068976.9699999997</v>
      </c>
      <c r="E77" s="34">
        <f t="shared" si="18"/>
        <v>3449315.8499999996</v>
      </c>
      <c r="F77" s="34">
        <f t="shared" si="18"/>
        <v>3474251.84</v>
      </c>
      <c r="G77" s="34">
        <f t="shared" si="18"/>
        <v>3480374.1642</v>
      </c>
      <c r="H77" s="34">
        <f t="shared" si="18"/>
        <v>3480374.1642</v>
      </c>
      <c r="I77" s="34">
        <f t="shared" si="19"/>
        <v>3490234.59442</v>
      </c>
      <c r="J77" s="34">
        <f t="shared" si="19"/>
        <v>3490234.59442</v>
      </c>
      <c r="K77" s="34">
        <f t="shared" si="19"/>
        <v>3496397.59442</v>
      </c>
      <c r="L77" s="34">
        <f t="shared" si="19"/>
        <v>3666653.2844199999</v>
      </c>
      <c r="M77" s="34">
        <f t="shared" si="19"/>
        <v>5194795.1244200002</v>
      </c>
      <c r="N77" s="34">
        <f t="shared" si="19"/>
        <v>7137093.4344200008</v>
      </c>
      <c r="O77" s="36"/>
    </row>
    <row r="78" spans="2:15" x14ac:dyDescent="0.25">
      <c r="B78" s="21" t="s">
        <v>33</v>
      </c>
      <c r="C78" s="34">
        <f t="shared" si="17"/>
        <v>1231321.1299999999</v>
      </c>
      <c r="D78" s="34">
        <f t="shared" si="18"/>
        <v>2291534.19</v>
      </c>
      <c r="E78" s="34">
        <f t="shared" si="18"/>
        <v>3281286.6</v>
      </c>
      <c r="F78" s="34">
        <f t="shared" si="18"/>
        <v>4627835</v>
      </c>
      <c r="G78" s="34">
        <f t="shared" si="18"/>
        <v>5068530.4000000004</v>
      </c>
      <c r="H78" s="34">
        <f t="shared" si="18"/>
        <v>5086329.82</v>
      </c>
      <c r="I78" s="34">
        <f t="shared" si="19"/>
        <v>5118339.03</v>
      </c>
      <c r="J78" s="34">
        <f t="shared" si="19"/>
        <v>5458836.3200000003</v>
      </c>
      <c r="K78" s="34">
        <f t="shared" si="19"/>
        <v>5837696.8799999999</v>
      </c>
      <c r="L78" s="34">
        <f t="shared" si="19"/>
        <v>7069329.0999999996</v>
      </c>
      <c r="M78" s="34">
        <f t="shared" si="19"/>
        <v>8707516.3300000001</v>
      </c>
      <c r="N78" s="34">
        <f t="shared" si="19"/>
        <v>10700591.42</v>
      </c>
      <c r="O78" s="36"/>
    </row>
    <row r="79" spans="2:15" x14ac:dyDescent="0.25">
      <c r="B79" s="24" t="s">
        <v>34</v>
      </c>
      <c r="C79" s="38">
        <f t="shared" si="17"/>
        <v>4247624.5175906857</v>
      </c>
      <c r="D79" s="38">
        <f t="shared" ref="D79:N79" si="20">IF(+D27=0,0,C79+D27)</f>
        <v>7390370.2352952641</v>
      </c>
      <c r="E79" s="38">
        <f t="shared" si="20"/>
        <v>8972577.7229796629</v>
      </c>
      <c r="F79" s="38">
        <f t="shared" si="20"/>
        <v>10434674.717789665</v>
      </c>
      <c r="G79" s="38">
        <f t="shared" si="20"/>
        <v>10885240.784591665</v>
      </c>
      <c r="H79" s="38">
        <f t="shared" si="20"/>
        <v>10904409.431041665</v>
      </c>
      <c r="I79" s="38">
        <f t="shared" si="20"/>
        <v>10967174.901261665</v>
      </c>
      <c r="J79" s="38">
        <f t="shared" si="20"/>
        <v>11315740.141261665</v>
      </c>
      <c r="K79" s="38">
        <f t="shared" si="20"/>
        <v>12320121.207311098</v>
      </c>
      <c r="L79" s="38">
        <f t="shared" si="20"/>
        <v>14695704.13640501</v>
      </c>
      <c r="M79" s="38">
        <f t="shared" si="20"/>
        <v>19047900.602299485</v>
      </c>
      <c r="N79" s="38">
        <f t="shared" si="20"/>
        <v>24505793.972299486</v>
      </c>
      <c r="O79" s="36"/>
    </row>
    <row r="80" spans="2:15" ht="5.25" customHeight="1" x14ac:dyDescent="0.25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9"/>
    </row>
    <row r="81" spans="2:15" x14ac:dyDescent="0.25">
      <c r="B81" s="11" t="str">
        <f>B72</f>
        <v>2024 ACTUALS</v>
      </c>
      <c r="C81" s="31" t="s">
        <v>47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6"/>
    </row>
    <row r="82" spans="2:15" s="20" customFormat="1" x14ac:dyDescent="0.25">
      <c r="B82" s="39" t="s">
        <v>45</v>
      </c>
      <c r="C82" s="18" t="s">
        <v>17</v>
      </c>
      <c r="D82" s="18" t="s">
        <v>18</v>
      </c>
      <c r="E82" s="18" t="s">
        <v>19</v>
      </c>
      <c r="F82" s="18" t="s">
        <v>20</v>
      </c>
      <c r="G82" s="18" t="s">
        <v>21</v>
      </c>
      <c r="H82" s="18" t="s">
        <v>22</v>
      </c>
      <c r="I82" s="18" t="s">
        <v>23</v>
      </c>
      <c r="J82" s="18" t="s">
        <v>24</v>
      </c>
      <c r="K82" s="18" t="s">
        <v>25</v>
      </c>
      <c r="L82" s="18" t="s">
        <v>26</v>
      </c>
      <c r="M82" s="18" t="s">
        <v>27</v>
      </c>
      <c r="N82" s="18" t="s">
        <v>28</v>
      </c>
      <c r="O82" s="19"/>
    </row>
    <row r="83" spans="2:15" x14ac:dyDescent="0.25">
      <c r="B83" s="21" t="s">
        <v>29</v>
      </c>
      <c r="C83" s="34">
        <f t="shared" ref="C83:N88" si="21">IF(+C56=0,0,(C74/C56)*100)</f>
        <v>133.07881026506081</v>
      </c>
      <c r="D83" s="34">
        <f t="shared" si="21"/>
        <v>134.21969910050308</v>
      </c>
      <c r="E83" s="34">
        <f t="shared" si="21"/>
        <v>132.7469281391632</v>
      </c>
      <c r="F83" s="34">
        <f t="shared" si="21"/>
        <v>132.90828740312949</v>
      </c>
      <c r="G83" s="34">
        <f t="shared" si="21"/>
        <v>132.90828740312949</v>
      </c>
      <c r="H83" s="34">
        <f t="shared" si="21"/>
        <v>132.90828740312949</v>
      </c>
      <c r="I83" s="34">
        <f t="shared" si="21"/>
        <v>132.9143840402827</v>
      </c>
      <c r="J83" s="34">
        <f t="shared" si="21"/>
        <v>132.92666576888027</v>
      </c>
      <c r="K83" s="34">
        <f t="shared" si="21"/>
        <v>133.08109772620179</v>
      </c>
      <c r="L83" s="34">
        <f t="shared" si="21"/>
        <v>133.59842776410781</v>
      </c>
      <c r="M83" s="34">
        <f t="shared" si="21"/>
        <v>133.41395961947316</v>
      </c>
      <c r="N83" s="34">
        <f t="shared" si="21"/>
        <v>132.13171032685617</v>
      </c>
      <c r="O83" s="35"/>
    </row>
    <row r="84" spans="2:15" x14ac:dyDescent="0.25">
      <c r="B84" s="21" t="s">
        <v>30</v>
      </c>
      <c r="C84" s="34">
        <f t="shared" si="21"/>
        <v>127.95799665606384</v>
      </c>
      <c r="D84" s="34">
        <f t="shared" si="21"/>
        <v>129.74057745933362</v>
      </c>
      <c r="E84" s="34">
        <f t="shared" si="21"/>
        <v>125.25612108819075</v>
      </c>
      <c r="F84" s="34">
        <f t="shared" si="21"/>
        <v>125.25612108819075</v>
      </c>
      <c r="G84" s="34">
        <f t="shared" si="21"/>
        <v>125.26266203389287</v>
      </c>
      <c r="H84" s="34">
        <f t="shared" si="21"/>
        <v>125.26266203389287</v>
      </c>
      <c r="I84" s="34">
        <f t="shared" si="21"/>
        <v>125.26266203389287</v>
      </c>
      <c r="J84" s="34">
        <f t="shared" si="21"/>
        <v>125.26266203389287</v>
      </c>
      <c r="K84" s="34">
        <f t="shared" si="21"/>
        <v>125.33192076698745</v>
      </c>
      <c r="L84" s="34">
        <f t="shared" si="21"/>
        <v>125.37191823512815</v>
      </c>
      <c r="M84" s="34">
        <f t="shared" si="21"/>
        <v>127.62645725964117</v>
      </c>
      <c r="N84" s="34">
        <f t="shared" si="21"/>
        <v>127.4001210651534</v>
      </c>
      <c r="O84" s="35"/>
    </row>
    <row r="85" spans="2:15" x14ac:dyDescent="0.25">
      <c r="B85" s="21" t="s">
        <v>31</v>
      </c>
      <c r="C85" s="34">
        <f t="shared" si="21"/>
        <v>128.64112884653431</v>
      </c>
      <c r="D85" s="34">
        <f t="shared" si="21"/>
        <v>128.99392400092751</v>
      </c>
      <c r="E85" s="34">
        <f t="shared" si="21"/>
        <v>129.1166672145132</v>
      </c>
      <c r="F85" s="34">
        <f t="shared" si="21"/>
        <v>129.3852794422157</v>
      </c>
      <c r="G85" s="34">
        <f t="shared" si="21"/>
        <v>129.45833104152155</v>
      </c>
      <c r="H85" s="34">
        <f t="shared" si="21"/>
        <v>129.48497777290908</v>
      </c>
      <c r="I85" s="34">
        <f t="shared" si="21"/>
        <v>129.78573609712163</v>
      </c>
      <c r="J85" s="34">
        <f t="shared" si="21"/>
        <v>129.80896879139473</v>
      </c>
      <c r="K85" s="34">
        <f t="shared" si="21"/>
        <v>130.63526233880017</v>
      </c>
      <c r="L85" s="34">
        <f t="shared" si="21"/>
        <v>130.74374985474984</v>
      </c>
      <c r="M85" s="34">
        <f t="shared" si="21"/>
        <v>131.8578972335568</v>
      </c>
      <c r="N85" s="34">
        <f t="shared" si="21"/>
        <v>130.86247632121737</v>
      </c>
      <c r="O85" s="35"/>
    </row>
    <row r="86" spans="2:15" x14ac:dyDescent="0.25">
      <c r="B86" s="21" t="s">
        <v>32</v>
      </c>
      <c r="C86" s="34">
        <f t="shared" si="21"/>
        <v>118.42700656097335</v>
      </c>
      <c r="D86" s="34">
        <f t="shared" si="21"/>
        <v>119.76811914211353</v>
      </c>
      <c r="E86" s="34">
        <f t="shared" si="21"/>
        <v>120.13566006219037</v>
      </c>
      <c r="F86" s="34">
        <f t="shared" si="21"/>
        <v>120.1575201396244</v>
      </c>
      <c r="G86" s="34">
        <f t="shared" si="21"/>
        <v>120.16147151457332</v>
      </c>
      <c r="H86" s="34">
        <f t="shared" si="21"/>
        <v>120.16147151457332</v>
      </c>
      <c r="I86" s="34">
        <f t="shared" si="21"/>
        <v>120.17137125771819</v>
      </c>
      <c r="J86" s="34">
        <f t="shared" si="21"/>
        <v>120.17137125771819</v>
      </c>
      <c r="K86" s="34">
        <f t="shared" si="21"/>
        <v>120.17667930887433</v>
      </c>
      <c r="L86" s="34">
        <f t="shared" si="21"/>
        <v>120.40785192604282</v>
      </c>
      <c r="M86" s="34">
        <f t="shared" si="21"/>
        <v>121.10924978055515</v>
      </c>
      <c r="N86" s="34">
        <f t="shared" si="21"/>
        <v>126.22937965718654</v>
      </c>
      <c r="O86" s="35"/>
    </row>
    <row r="87" spans="2:15" x14ac:dyDescent="0.25">
      <c r="B87" s="21" t="s">
        <v>33</v>
      </c>
      <c r="C87" s="34">
        <f t="shared" si="21"/>
        <v>50.449162330064766</v>
      </c>
      <c r="D87" s="34">
        <f t="shared" si="21"/>
        <v>50.49311837430934</v>
      </c>
      <c r="E87" s="34">
        <f t="shared" si="21"/>
        <v>50.330220852604448</v>
      </c>
      <c r="F87" s="34">
        <f t="shared" si="21"/>
        <v>49.7418747491052</v>
      </c>
      <c r="G87" s="34">
        <f t="shared" si="21"/>
        <v>49.365518732574337</v>
      </c>
      <c r="H87" s="34">
        <f t="shared" si="21"/>
        <v>49.357196398877278</v>
      </c>
      <c r="I87" s="34">
        <f t="shared" si="21"/>
        <v>49.342722673593379</v>
      </c>
      <c r="J87" s="34">
        <f t="shared" si="21"/>
        <v>48.761037278009987</v>
      </c>
      <c r="K87" s="34">
        <f t="shared" si="21"/>
        <v>48.546309419787342</v>
      </c>
      <c r="L87" s="34">
        <f t="shared" si="21"/>
        <v>48.659266166939339</v>
      </c>
      <c r="M87" s="34">
        <f t="shared" si="21"/>
        <v>48.80595392819567</v>
      </c>
      <c r="N87" s="34">
        <f t="shared" si="21"/>
        <v>50.887523049139126</v>
      </c>
      <c r="O87" s="35"/>
    </row>
    <row r="88" spans="2:15" x14ac:dyDescent="0.25">
      <c r="B88" s="24" t="s">
        <v>34</v>
      </c>
      <c r="C88" s="38">
        <f t="shared" si="21"/>
        <v>86.707973037288809</v>
      </c>
      <c r="D88" s="38">
        <f t="shared" si="21"/>
        <v>85.587767831072156</v>
      </c>
      <c r="E88" s="38">
        <f t="shared" si="21"/>
        <v>80.693464072007586</v>
      </c>
      <c r="F88" s="38">
        <f t="shared" si="21"/>
        <v>74.582534871778932</v>
      </c>
      <c r="G88" s="38">
        <f t="shared" si="21"/>
        <v>72.751398224822182</v>
      </c>
      <c r="H88" s="38">
        <f t="shared" si="21"/>
        <v>72.690861578235427</v>
      </c>
      <c r="I88" s="38">
        <f t="shared" si="21"/>
        <v>72.665452017049887</v>
      </c>
      <c r="J88" s="38">
        <f t="shared" si="21"/>
        <v>71.075568498096231</v>
      </c>
      <c r="K88" s="38">
        <f t="shared" si="21"/>
        <v>71.52413597192961</v>
      </c>
      <c r="L88" s="38">
        <f t="shared" si="21"/>
        <v>71.352879047931907</v>
      </c>
      <c r="M88" s="38">
        <f t="shared" si="21"/>
        <v>73.145975348825402</v>
      </c>
      <c r="N88" s="38">
        <f t="shared" si="21"/>
        <v>77.093051083292025</v>
      </c>
      <c r="O88" s="36"/>
    </row>
    <row r="89" spans="2:15" ht="6" customHeight="1" x14ac:dyDescent="0.25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6"/>
    </row>
    <row r="90" spans="2:15" x14ac:dyDescent="0.25">
      <c r="B90" s="11" t="str">
        <f>B81</f>
        <v>2024 ACTUALS</v>
      </c>
      <c r="C90" s="31" t="s">
        <v>48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6"/>
    </row>
    <row r="91" spans="2:15" s="20" customFormat="1" x14ac:dyDescent="0.25">
      <c r="B91" s="39"/>
      <c r="C91" s="18" t="s">
        <v>17</v>
      </c>
      <c r="D91" s="18" t="s">
        <v>18</v>
      </c>
      <c r="E91" s="18" t="s">
        <v>19</v>
      </c>
      <c r="F91" s="18" t="s">
        <v>20</v>
      </c>
      <c r="G91" s="18" t="s">
        <v>21</v>
      </c>
      <c r="H91" s="18" t="s">
        <v>22</v>
      </c>
      <c r="I91" s="18" t="s">
        <v>23</v>
      </c>
      <c r="J91" s="18" t="s">
        <v>24</v>
      </c>
      <c r="K91" s="18" t="s">
        <v>25</v>
      </c>
      <c r="L91" s="18" t="s">
        <v>26</v>
      </c>
      <c r="M91" s="18" t="s">
        <v>27</v>
      </c>
      <c r="N91" s="18" t="s">
        <v>28</v>
      </c>
      <c r="O91" s="19"/>
    </row>
    <row r="92" spans="2:15" x14ac:dyDescent="0.25">
      <c r="B92" s="21" t="s">
        <v>29</v>
      </c>
      <c r="C92" s="34">
        <f t="shared" ref="C92:N97" si="22">IF(+C56=0,0,C65/C56)</f>
        <v>4.2906251647091658</v>
      </c>
      <c r="D92" s="34">
        <f t="shared" si="22"/>
        <v>3.9514707552248276</v>
      </c>
      <c r="E92" s="34">
        <f t="shared" si="22"/>
        <v>3.9024464514003618</v>
      </c>
      <c r="F92" s="34">
        <f t="shared" si="22"/>
        <v>3.7345424670483793</v>
      </c>
      <c r="G92" s="34">
        <f t="shared" si="22"/>
        <v>3.734947272201202</v>
      </c>
      <c r="H92" s="34">
        <f t="shared" si="22"/>
        <v>3.7365664928124924</v>
      </c>
      <c r="I92" s="34">
        <f t="shared" si="22"/>
        <v>3.7280685895929349</v>
      </c>
      <c r="J92" s="34">
        <f t="shared" si="22"/>
        <v>3.7133623854238484</v>
      </c>
      <c r="K92" s="34">
        <f t="shared" si="22"/>
        <v>3.7292771804387059</v>
      </c>
      <c r="L92" s="34">
        <f t="shared" si="22"/>
        <v>3.7296828254057268</v>
      </c>
      <c r="M92" s="34">
        <f t="shared" si="22"/>
        <v>3.7298927696321109</v>
      </c>
      <c r="N92" s="34">
        <f t="shared" si="22"/>
        <v>3.2447654681801512</v>
      </c>
      <c r="O92" s="35"/>
    </row>
    <row r="93" spans="2:15" x14ac:dyDescent="0.25">
      <c r="B93" s="21" t="s">
        <v>30</v>
      </c>
      <c r="C93" s="34">
        <f t="shared" si="22"/>
        <v>2.4333265285970889</v>
      </c>
      <c r="D93" s="34">
        <f t="shared" si="22"/>
        <v>3.477719048524357</v>
      </c>
      <c r="E93" s="34">
        <f t="shared" si="22"/>
        <v>3.617758798222467</v>
      </c>
      <c r="F93" s="34">
        <f t="shared" si="22"/>
        <v>3.617758798222467</v>
      </c>
      <c r="G93" s="34">
        <f t="shared" si="22"/>
        <v>3.6158490415352373</v>
      </c>
      <c r="H93" s="34">
        <f t="shared" si="22"/>
        <v>3.6158490415352373</v>
      </c>
      <c r="I93" s="34">
        <f t="shared" si="22"/>
        <v>3.6180725067467794</v>
      </c>
      <c r="J93" s="34">
        <f t="shared" si="22"/>
        <v>3.6206136098456851</v>
      </c>
      <c r="K93" s="34">
        <f t="shared" si="22"/>
        <v>3.6067888227623635</v>
      </c>
      <c r="L93" s="34">
        <f t="shared" si="22"/>
        <v>3.652648677917155</v>
      </c>
      <c r="M93" s="34">
        <f t="shared" si="22"/>
        <v>3.3695848352069686</v>
      </c>
      <c r="N93" s="34">
        <f t="shared" si="22"/>
        <v>4.046491072948518</v>
      </c>
      <c r="O93" s="35"/>
    </row>
    <row r="94" spans="2:15" x14ac:dyDescent="0.25">
      <c r="B94" s="21" t="s">
        <v>31</v>
      </c>
      <c r="C94" s="34">
        <f t="shared" si="22"/>
        <v>26.004501784964297</v>
      </c>
      <c r="D94" s="34">
        <f t="shared" si="22"/>
        <v>11.811187112917354</v>
      </c>
      <c r="E94" s="34">
        <f t="shared" si="22"/>
        <v>11.613432870948907</v>
      </c>
      <c r="F94" s="34">
        <f t="shared" si="22"/>
        <v>10.913964963032743</v>
      </c>
      <c r="G94" s="34">
        <f t="shared" si="22"/>
        <v>10.737664596447534</v>
      </c>
      <c r="H94" s="34">
        <f t="shared" si="22"/>
        <v>10.661948731373181</v>
      </c>
      <c r="I94" s="34">
        <f t="shared" si="22"/>
        <v>9.829305440063024</v>
      </c>
      <c r="J94" s="34">
        <f t="shared" si="22"/>
        <v>9.7561882088760914</v>
      </c>
      <c r="K94" s="34">
        <f t="shared" si="22"/>
        <v>5.2576922109442528</v>
      </c>
      <c r="L94" s="34">
        <f t="shared" si="22"/>
        <v>4.5624037159581654</v>
      </c>
      <c r="M94" s="34">
        <f t="shared" si="22"/>
        <v>4.3303721126841639</v>
      </c>
      <c r="N94" s="34">
        <f t="shared" si="22"/>
        <v>4.1767011967896837</v>
      </c>
      <c r="O94" s="35"/>
    </row>
    <row r="95" spans="2:15" x14ac:dyDescent="0.25">
      <c r="B95" s="21" t="s">
        <v>32</v>
      </c>
      <c r="C95" s="34">
        <f t="shared" si="22"/>
        <v>4.5427819162879768</v>
      </c>
      <c r="D95" s="34">
        <f t="shared" si="22"/>
        <v>3.7125511569612981</v>
      </c>
      <c r="E95" s="34">
        <f t="shared" si="22"/>
        <v>3.7708979988743319</v>
      </c>
      <c r="F95" s="34">
        <f t="shared" si="22"/>
        <v>3.7738174092236658</v>
      </c>
      <c r="G95" s="34">
        <f t="shared" si="22"/>
        <v>3.7720355208840282</v>
      </c>
      <c r="H95" s="34">
        <f t="shared" si="22"/>
        <v>3.7726569789184863</v>
      </c>
      <c r="I95" s="34">
        <f t="shared" si="22"/>
        <v>3.771800814982579</v>
      </c>
      <c r="J95" s="34">
        <f t="shared" si="22"/>
        <v>3.7747071140216413</v>
      </c>
      <c r="K95" s="34">
        <f t="shared" si="22"/>
        <v>3.7598346947397161</v>
      </c>
      <c r="L95" s="34">
        <f t="shared" si="22"/>
        <v>3.7800189774413426</v>
      </c>
      <c r="M95" s="34">
        <f t="shared" si="22"/>
        <v>4.0756912492703146</v>
      </c>
      <c r="N95" s="34">
        <f t="shared" si="22"/>
        <v>3.8931535472717682</v>
      </c>
      <c r="O95" s="35"/>
    </row>
    <row r="96" spans="2:15" x14ac:dyDescent="0.25">
      <c r="B96" s="21" t="s">
        <v>33</v>
      </c>
      <c r="C96" s="34">
        <f t="shared" si="22"/>
        <v>2.6738047885688658</v>
      </c>
      <c r="D96" s="34">
        <f t="shared" si="22"/>
        <v>2.581115053425505</v>
      </c>
      <c r="E96" s="34">
        <f t="shared" si="22"/>
        <v>2.4373589964260534</v>
      </c>
      <c r="F96" s="34">
        <f t="shared" si="22"/>
        <v>2.5130538382340859</v>
      </c>
      <c r="G96" s="34">
        <f t="shared" si="22"/>
        <v>2.5162774188262227</v>
      </c>
      <c r="H96" s="34">
        <f t="shared" si="22"/>
        <v>2.5113673080739067</v>
      </c>
      <c r="I96" s="34">
        <f t="shared" si="22"/>
        <v>2.4949298108386468</v>
      </c>
      <c r="J96" s="34">
        <f t="shared" si="22"/>
        <v>2.4763917832091766</v>
      </c>
      <c r="K96" s="34">
        <f t="shared" si="22"/>
        <v>2.4473084414139361</v>
      </c>
      <c r="L96" s="34">
        <f t="shared" si="22"/>
        <v>2.466460476906907</v>
      </c>
      <c r="M96" s="34">
        <f t="shared" si="22"/>
        <v>2.4391160620612089</v>
      </c>
      <c r="N96" s="34">
        <f t="shared" si="22"/>
        <v>2.4659586714601058</v>
      </c>
      <c r="O96" s="35"/>
    </row>
    <row r="97" spans="2:15" x14ac:dyDescent="0.25">
      <c r="B97" s="24" t="s">
        <v>34</v>
      </c>
      <c r="C97" s="38">
        <f t="shared" si="22"/>
        <v>3.5660428176017391</v>
      </c>
      <c r="D97" s="38">
        <f t="shared" si="22"/>
        <v>3.2092065589140928</v>
      </c>
      <c r="E97" s="38">
        <f t="shared" si="22"/>
        <v>3.0544231038823502</v>
      </c>
      <c r="F97" s="38">
        <f t="shared" si="22"/>
        <v>2.974819958330972</v>
      </c>
      <c r="G97" s="38">
        <f t="shared" si="22"/>
        <v>2.9473067524198004</v>
      </c>
      <c r="H97" s="38">
        <f t="shared" si="22"/>
        <v>2.9431092098378966</v>
      </c>
      <c r="I97" s="38">
        <f t="shared" si="22"/>
        <v>2.9303273254250923</v>
      </c>
      <c r="J97" s="38">
        <f t="shared" si="22"/>
        <v>2.8947048616002178</v>
      </c>
      <c r="K97" s="38">
        <f t="shared" si="22"/>
        <v>2.8746174839317842</v>
      </c>
      <c r="L97" s="38">
        <f t="shared" si="22"/>
        <v>2.8765072616314793</v>
      </c>
      <c r="M97" s="38">
        <f t="shared" si="22"/>
        <v>2.9162989506714112</v>
      </c>
      <c r="N97" s="38">
        <f t="shared" si="22"/>
        <v>2.922333034164438</v>
      </c>
      <c r="O97" s="36"/>
    </row>
    <row r="98" spans="2:15" ht="6" customHeight="1" thickBot="1" x14ac:dyDescent="0.3"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9"/>
    </row>
    <row r="99" spans="2:15" ht="11" thickBot="1" x14ac:dyDescent="0.3">
      <c r="B99" s="44" t="s">
        <v>49</v>
      </c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9"/>
    </row>
    <row r="100" spans="2:15" ht="6" customHeight="1" x14ac:dyDescent="0.25"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46"/>
    </row>
    <row r="101" spans="2:15" s="20" customFormat="1" x14ac:dyDescent="0.25">
      <c r="B101" s="17" t="s">
        <v>50</v>
      </c>
      <c r="C101" s="18" t="s">
        <v>17</v>
      </c>
      <c r="D101" s="18" t="s">
        <v>18</v>
      </c>
      <c r="E101" s="18" t="s">
        <v>19</v>
      </c>
      <c r="F101" s="18" t="s">
        <v>20</v>
      </c>
      <c r="G101" s="18" t="s">
        <v>21</v>
      </c>
      <c r="H101" s="18" t="s">
        <v>22</v>
      </c>
      <c r="I101" s="18" t="s">
        <v>23</v>
      </c>
      <c r="J101" s="18" t="s">
        <v>24</v>
      </c>
      <c r="K101" s="18" t="s">
        <v>25</v>
      </c>
      <c r="L101" s="18" t="s">
        <v>26</v>
      </c>
      <c r="M101" s="18" t="s">
        <v>27</v>
      </c>
      <c r="N101" s="18" t="s">
        <v>28</v>
      </c>
      <c r="O101" s="47"/>
    </row>
    <row r="102" spans="2:15" ht="6" customHeight="1" x14ac:dyDescent="0.25">
      <c r="B102" s="48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6"/>
    </row>
    <row r="103" spans="2:15" x14ac:dyDescent="0.25">
      <c r="B103" s="21" t="s">
        <v>51</v>
      </c>
      <c r="C103" s="34">
        <f t="shared" ref="C103:N103" si="23">C13</f>
        <v>1986290</v>
      </c>
      <c r="D103" s="34">
        <f t="shared" si="23"/>
        <v>1556198</v>
      </c>
      <c r="E103" s="34">
        <f t="shared" si="23"/>
        <v>276562</v>
      </c>
      <c r="F103" s="34">
        <f t="shared" si="23"/>
        <v>55673</v>
      </c>
      <c r="G103" s="34">
        <f t="shared" si="23"/>
        <v>420</v>
      </c>
      <c r="H103" s="34">
        <f t="shared" si="23"/>
        <v>1680</v>
      </c>
      <c r="I103" s="34">
        <f t="shared" si="23"/>
        <v>0</v>
      </c>
      <c r="J103" s="34">
        <f t="shared" si="23"/>
        <v>2520</v>
      </c>
      <c r="K103" s="34">
        <f t="shared" si="23"/>
        <v>508620</v>
      </c>
      <c r="L103" s="34">
        <f t="shared" si="23"/>
        <v>1357020</v>
      </c>
      <c r="M103" s="34">
        <f t="shared" si="23"/>
        <v>1082927</v>
      </c>
      <c r="N103" s="34">
        <f t="shared" si="23"/>
        <v>618439</v>
      </c>
      <c r="O103" s="9"/>
    </row>
    <row r="104" spans="2:15" x14ac:dyDescent="0.25">
      <c r="B104" s="21" t="s">
        <v>52</v>
      </c>
      <c r="C104" s="34">
        <v>3.48</v>
      </c>
      <c r="D104" s="34">
        <f>$C$104</f>
        <v>3.48</v>
      </c>
      <c r="E104" s="34">
        <f t="shared" ref="E104:H104" si="24">$C$104</f>
        <v>3.48</v>
      </c>
      <c r="F104" s="34">
        <f t="shared" si="24"/>
        <v>3.48</v>
      </c>
      <c r="G104" s="34">
        <f t="shared" si="24"/>
        <v>3.48</v>
      </c>
      <c r="H104" s="34">
        <f t="shared" si="24"/>
        <v>3.48</v>
      </c>
      <c r="I104" s="34">
        <v>3.48</v>
      </c>
      <c r="J104" s="34">
        <f>I104</f>
        <v>3.48</v>
      </c>
      <c r="K104" s="34">
        <f t="shared" ref="K104:M104" si="25">J104</f>
        <v>3.48</v>
      </c>
      <c r="L104" s="34">
        <f t="shared" si="25"/>
        <v>3.48</v>
      </c>
      <c r="M104" s="34">
        <f t="shared" si="25"/>
        <v>3.48</v>
      </c>
      <c r="N104" s="34">
        <f>M104</f>
        <v>3.48</v>
      </c>
      <c r="O104" s="46"/>
    </row>
    <row r="105" spans="2:15" s="52" customFormat="1" x14ac:dyDescent="0.25">
      <c r="B105" s="48" t="s">
        <v>53</v>
      </c>
      <c r="C105" s="50">
        <v>1.1415</v>
      </c>
      <c r="D105" s="50">
        <f>$C$105</f>
        <v>1.1415</v>
      </c>
      <c r="E105" s="50">
        <f t="shared" ref="E105:H105" si="26">$C$105</f>
        <v>1.1415</v>
      </c>
      <c r="F105" s="50">
        <f t="shared" si="26"/>
        <v>1.1415</v>
      </c>
      <c r="G105" s="50">
        <f t="shared" si="26"/>
        <v>1.1415</v>
      </c>
      <c r="H105" s="50">
        <f t="shared" si="26"/>
        <v>1.1415</v>
      </c>
      <c r="I105" s="50">
        <v>1.1415</v>
      </c>
      <c r="J105" s="50">
        <f>$I$105</f>
        <v>1.1415</v>
      </c>
      <c r="K105" s="50">
        <f t="shared" ref="K105:N105" si="27">$I$105</f>
        <v>1.1415</v>
      </c>
      <c r="L105" s="50">
        <f t="shared" si="27"/>
        <v>1.1415</v>
      </c>
      <c r="M105" s="50">
        <f t="shared" si="27"/>
        <v>1.1415</v>
      </c>
      <c r="N105" s="50">
        <f t="shared" si="27"/>
        <v>1.1415</v>
      </c>
      <c r="O105" s="51"/>
    </row>
    <row r="106" spans="2:15" x14ac:dyDescent="0.25">
      <c r="B106" s="21" t="s">
        <v>54</v>
      </c>
      <c r="C106" s="53">
        <f t="shared" ref="C106:N106" si="28">C34/100</f>
        <v>1.3307881026506081</v>
      </c>
      <c r="D106" s="53">
        <f t="shared" si="28"/>
        <v>1.354378884572836</v>
      </c>
      <c r="E106" s="53">
        <f t="shared" si="28"/>
        <v>1.1667095807469521</v>
      </c>
      <c r="F106" s="53">
        <f t="shared" si="28"/>
        <v>1.355889927257603</v>
      </c>
      <c r="G106" s="53">
        <f t="shared" si="28"/>
        <v>0</v>
      </c>
      <c r="H106" s="53">
        <f t="shared" si="28"/>
        <v>0</v>
      </c>
      <c r="I106" s="53">
        <f t="shared" si="28"/>
        <v>1.3558900634249471</v>
      </c>
      <c r="J106" s="53">
        <f t="shared" si="28"/>
        <v>1.3558911819887429</v>
      </c>
      <c r="K106" s="53">
        <f t="shared" si="28"/>
        <v>1.3430400356559744</v>
      </c>
      <c r="L106" s="53">
        <f t="shared" si="28"/>
        <v>1.3527199983063678</v>
      </c>
      <c r="M106" s="53">
        <f t="shared" si="28"/>
        <v>1.3243499927304199</v>
      </c>
      <c r="N106" s="53">
        <f t="shared" si="28"/>
        <v>1.2707607761545072</v>
      </c>
      <c r="O106" s="9"/>
    </row>
    <row r="107" spans="2:15" ht="6" customHeight="1" x14ac:dyDescent="0.25">
      <c r="B107" s="5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</row>
    <row r="108" spans="2:15" x14ac:dyDescent="0.25">
      <c r="B108" s="21" t="s">
        <v>55</v>
      </c>
      <c r="C108" s="34">
        <f t="shared" ref="C108:N108" si="29">C65</f>
        <v>1986290</v>
      </c>
      <c r="D108" s="34">
        <f t="shared" si="29"/>
        <v>3542488</v>
      </c>
      <c r="E108" s="34">
        <f t="shared" si="29"/>
        <v>3819050</v>
      </c>
      <c r="F108" s="34">
        <f t="shared" si="29"/>
        <v>3874723</v>
      </c>
      <c r="G108" s="34">
        <f t="shared" si="29"/>
        <v>3875143</v>
      </c>
      <c r="H108" s="34">
        <f t="shared" si="29"/>
        <v>3876823</v>
      </c>
      <c r="I108" s="34">
        <f t="shared" si="29"/>
        <v>3876823</v>
      </c>
      <c r="J108" s="34">
        <f t="shared" si="29"/>
        <v>3879343</v>
      </c>
      <c r="K108" s="34">
        <f t="shared" si="29"/>
        <v>4387963</v>
      </c>
      <c r="L108" s="34">
        <f t="shared" si="29"/>
        <v>5744983</v>
      </c>
      <c r="M108" s="34">
        <f t="shared" si="29"/>
        <v>6827910</v>
      </c>
      <c r="N108" s="34">
        <f t="shared" si="29"/>
        <v>7446349</v>
      </c>
    </row>
    <row r="109" spans="2:15" x14ac:dyDescent="0.25">
      <c r="B109" s="21" t="s">
        <v>56</v>
      </c>
      <c r="C109" s="34">
        <f>C104</f>
        <v>3.48</v>
      </c>
      <c r="D109" s="34">
        <f>C109</f>
        <v>3.48</v>
      </c>
      <c r="E109" s="34">
        <f t="shared" ref="E109:N109" si="30">D109</f>
        <v>3.48</v>
      </c>
      <c r="F109" s="34">
        <f t="shared" si="30"/>
        <v>3.48</v>
      </c>
      <c r="G109" s="34">
        <f t="shared" si="30"/>
        <v>3.48</v>
      </c>
      <c r="H109" s="34">
        <f t="shared" si="30"/>
        <v>3.48</v>
      </c>
      <c r="I109" s="34">
        <f t="shared" si="30"/>
        <v>3.48</v>
      </c>
      <c r="J109" s="34">
        <f t="shared" si="30"/>
        <v>3.48</v>
      </c>
      <c r="K109" s="34">
        <f t="shared" si="30"/>
        <v>3.48</v>
      </c>
      <c r="L109" s="34">
        <f t="shared" si="30"/>
        <v>3.48</v>
      </c>
      <c r="M109" s="34">
        <f t="shared" si="30"/>
        <v>3.48</v>
      </c>
      <c r="N109" s="34">
        <f t="shared" si="30"/>
        <v>3.48</v>
      </c>
    </row>
    <row r="110" spans="2:15" x14ac:dyDescent="0.25">
      <c r="B110" s="21" t="s">
        <v>53</v>
      </c>
      <c r="C110" s="55">
        <f>C105</f>
        <v>1.1415</v>
      </c>
      <c r="D110" s="55">
        <f t="shared" ref="D110:N110" si="31">D105</f>
        <v>1.1415</v>
      </c>
      <c r="E110" s="55">
        <f t="shared" si="31"/>
        <v>1.1415</v>
      </c>
      <c r="F110" s="55">
        <f t="shared" si="31"/>
        <v>1.1415</v>
      </c>
      <c r="G110" s="55">
        <f t="shared" si="31"/>
        <v>1.1415</v>
      </c>
      <c r="H110" s="55">
        <f t="shared" si="31"/>
        <v>1.1415</v>
      </c>
      <c r="I110" s="55">
        <f t="shared" si="31"/>
        <v>1.1415</v>
      </c>
      <c r="J110" s="55">
        <f t="shared" si="31"/>
        <v>1.1415</v>
      </c>
      <c r="K110" s="55">
        <f t="shared" si="31"/>
        <v>1.1415</v>
      </c>
      <c r="L110" s="55">
        <f t="shared" si="31"/>
        <v>1.1415</v>
      </c>
      <c r="M110" s="55">
        <f t="shared" si="31"/>
        <v>1.1415</v>
      </c>
      <c r="N110" s="55">
        <f t="shared" si="31"/>
        <v>1.1415</v>
      </c>
    </row>
    <row r="111" spans="2:15" x14ac:dyDescent="0.25">
      <c r="B111" s="21" t="s">
        <v>54</v>
      </c>
      <c r="C111" s="34">
        <f t="shared" ref="C111:N111" si="32">C83/100</f>
        <v>1.3307881026506081</v>
      </c>
      <c r="D111" s="34">
        <f t="shared" si="32"/>
        <v>1.3421969910050309</v>
      </c>
      <c r="E111" s="34">
        <f t="shared" si="32"/>
        <v>1.327469281391632</v>
      </c>
      <c r="F111" s="34">
        <f t="shared" si="32"/>
        <v>1.329082874031295</v>
      </c>
      <c r="G111" s="34">
        <f t="shared" si="32"/>
        <v>1.329082874031295</v>
      </c>
      <c r="H111" s="34">
        <f t="shared" si="32"/>
        <v>1.329082874031295</v>
      </c>
      <c r="I111" s="34">
        <f t="shared" si="32"/>
        <v>1.3291438404028271</v>
      </c>
      <c r="J111" s="34">
        <f t="shared" si="32"/>
        <v>1.3292666576888026</v>
      </c>
      <c r="K111" s="34">
        <f t="shared" si="32"/>
        <v>1.3308109772620178</v>
      </c>
      <c r="L111" s="34">
        <f t="shared" si="32"/>
        <v>1.3359842776410782</v>
      </c>
      <c r="M111" s="34">
        <f t="shared" si="32"/>
        <v>1.3341395961947315</v>
      </c>
      <c r="N111" s="34">
        <f t="shared" si="32"/>
        <v>1.3213171032685616</v>
      </c>
    </row>
    <row r="112" spans="2:15" ht="6" customHeight="1" x14ac:dyDescent="0.25">
      <c r="B112" s="5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</row>
    <row r="113" spans="2:14" x14ac:dyDescent="0.25">
      <c r="B113" s="21" t="s">
        <v>57</v>
      </c>
      <c r="C113" s="56">
        <f t="shared" ref="C113:N113" si="33">ROUND(C103/C104*(C105-C106),2)</f>
        <v>-108040.54</v>
      </c>
      <c r="D113" s="56">
        <f t="shared" si="33"/>
        <v>-95195.89</v>
      </c>
      <c r="E113" s="56">
        <f t="shared" si="33"/>
        <v>-2003.45</v>
      </c>
      <c r="F113" s="56">
        <f t="shared" si="33"/>
        <v>-3429.81</v>
      </c>
      <c r="G113" s="56">
        <f t="shared" si="33"/>
        <v>137.77000000000001</v>
      </c>
      <c r="H113" s="56">
        <f t="shared" si="33"/>
        <v>551.07000000000005</v>
      </c>
      <c r="I113" s="56">
        <f t="shared" si="33"/>
        <v>0</v>
      </c>
      <c r="J113" s="56">
        <f t="shared" si="33"/>
        <v>-155.25</v>
      </c>
      <c r="K113" s="56">
        <f t="shared" si="33"/>
        <v>-29456.12</v>
      </c>
      <c r="L113" s="56">
        <f t="shared" si="33"/>
        <v>-82364.87</v>
      </c>
      <c r="M113" s="56">
        <f t="shared" si="33"/>
        <v>-56900.34</v>
      </c>
      <c r="N113" s="56">
        <f t="shared" si="33"/>
        <v>-22971.24</v>
      </c>
    </row>
    <row r="114" spans="2:14" x14ac:dyDescent="0.25">
      <c r="B114" s="21" t="s">
        <v>58</v>
      </c>
      <c r="C114" s="56">
        <f>C113</f>
        <v>-108040.54</v>
      </c>
      <c r="D114" s="56">
        <f t="shared" ref="D114:N114" si="34">D113+C114</f>
        <v>-203236.43</v>
      </c>
      <c r="E114" s="56">
        <f t="shared" si="34"/>
        <v>-205239.88</v>
      </c>
      <c r="F114" s="56">
        <f t="shared" si="34"/>
        <v>-208669.69</v>
      </c>
      <c r="G114" s="56">
        <f t="shared" si="34"/>
        <v>-208531.92</v>
      </c>
      <c r="H114" s="56">
        <f t="shared" si="34"/>
        <v>-207980.85</v>
      </c>
      <c r="I114" s="56">
        <f t="shared" si="34"/>
        <v>-207980.85</v>
      </c>
      <c r="J114" s="56">
        <f t="shared" si="34"/>
        <v>-208136.1</v>
      </c>
      <c r="K114" s="56">
        <f t="shared" si="34"/>
        <v>-237592.22</v>
      </c>
      <c r="L114" s="56">
        <f t="shared" si="34"/>
        <v>-319957.08999999997</v>
      </c>
      <c r="M114" s="56">
        <f t="shared" si="34"/>
        <v>-376857.42999999993</v>
      </c>
      <c r="N114" s="56">
        <f t="shared" si="34"/>
        <v>-399828.66999999993</v>
      </c>
    </row>
    <row r="115" spans="2:14" ht="6" customHeight="1" x14ac:dyDescent="0.25">
      <c r="B115" s="5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</row>
    <row r="116" spans="2:14" x14ac:dyDescent="0.25">
      <c r="B116" s="21" t="s">
        <v>59</v>
      </c>
      <c r="C116" s="56">
        <f t="shared" ref="C116:N116" si="35">C108/C109*(C110-C111)</f>
        <v>-108040.53603847025</v>
      </c>
      <c r="D116" s="56">
        <f t="shared" si="35"/>
        <v>-204300.77076765228</v>
      </c>
      <c r="E116" s="56">
        <f t="shared" si="35"/>
        <v>-204087.92646514726</v>
      </c>
      <c r="F116" s="56">
        <f t="shared" si="35"/>
        <v>-208859.67713079354</v>
      </c>
      <c r="G116" s="56">
        <f>G108/G109*(G110-G111)</f>
        <v>-208882.31644317662</v>
      </c>
      <c r="H116" s="56">
        <f t="shared" si="35"/>
        <v>-208972.87369270902</v>
      </c>
      <c r="I116" s="56">
        <f t="shared" si="35"/>
        <v>-209040.79203506021</v>
      </c>
      <c r="J116" s="56">
        <f t="shared" si="35"/>
        <v>-209313.58308576228</v>
      </c>
      <c r="K116" s="56">
        <f t="shared" si="35"/>
        <v>-238703.89762056773</v>
      </c>
      <c r="L116" s="56">
        <f t="shared" si="35"/>
        <v>-321065.76690094097</v>
      </c>
      <c r="M116" s="56">
        <f t="shared" si="35"/>
        <v>-377967.19116493384</v>
      </c>
      <c r="N116" s="56">
        <f t="shared" si="35"/>
        <v>-384764.62847895129</v>
      </c>
    </row>
    <row r="117" spans="2:14" x14ac:dyDescent="0.25">
      <c r="B117" s="21" t="s">
        <v>60</v>
      </c>
      <c r="C117" s="56">
        <f t="shared" ref="C117:N117" si="36">C116-C114</f>
        <v>3.9615297428099439E-3</v>
      </c>
      <c r="D117" s="56">
        <f>D116-D114</f>
        <v>-1064.3407676522911</v>
      </c>
      <c r="E117" s="56">
        <f t="shared" si="36"/>
        <v>1151.9535348527425</v>
      </c>
      <c r="F117" s="56">
        <f t="shared" si="36"/>
        <v>-189.98713079353911</v>
      </c>
      <c r="G117" s="56">
        <f>G116-G114</f>
        <v>-350.39644317660714</v>
      </c>
      <c r="H117" s="56">
        <f t="shared" si="36"/>
        <v>-992.02369270901545</v>
      </c>
      <c r="I117" s="56">
        <f t="shared" si="36"/>
        <v>-1059.9420350602013</v>
      </c>
      <c r="J117" s="56">
        <f t="shared" si="36"/>
        <v>-1177.4830857622728</v>
      </c>
      <c r="K117" s="56">
        <f t="shared" si="36"/>
        <v>-1111.6776205677306</v>
      </c>
      <c r="L117" s="56">
        <f t="shared" si="36"/>
        <v>-1108.6769009410054</v>
      </c>
      <c r="M117" s="56">
        <f t="shared" si="36"/>
        <v>-1109.7611649339087</v>
      </c>
      <c r="N117" s="56">
        <f t="shared" si="36"/>
        <v>15064.041521048639</v>
      </c>
    </row>
    <row r="118" spans="2:14" x14ac:dyDescent="0.25">
      <c r="B118" s="21" t="s">
        <v>61</v>
      </c>
      <c r="C118" s="57"/>
      <c r="D118" s="56">
        <f>D117-C117</f>
        <v>-1064.3447291820339</v>
      </c>
      <c r="E118" s="56">
        <f t="shared" ref="E118:N118" si="37">E117-D117</f>
        <v>2216.2943025050336</v>
      </c>
      <c r="F118" s="56">
        <f t="shared" si="37"/>
        <v>-1341.9406656462816</v>
      </c>
      <c r="G118" s="56">
        <f t="shared" si="37"/>
        <v>-160.40931238306803</v>
      </c>
      <c r="H118" s="56">
        <f t="shared" si="37"/>
        <v>-641.62724953240831</v>
      </c>
      <c r="I118" s="56">
        <f t="shared" si="37"/>
        <v>-67.918342351185856</v>
      </c>
      <c r="J118" s="56">
        <f t="shared" si="37"/>
        <v>-117.54105070207152</v>
      </c>
      <c r="K118" s="56">
        <f t="shared" si="37"/>
        <v>65.805465194542194</v>
      </c>
      <c r="L118" s="56">
        <f t="shared" si="37"/>
        <v>3.0007196267251857</v>
      </c>
      <c r="M118" s="56">
        <f t="shared" si="37"/>
        <v>-1.0842639929032885</v>
      </c>
      <c r="N118" s="56">
        <f t="shared" si="37"/>
        <v>16173.802685982548</v>
      </c>
    </row>
    <row r="119" spans="2:14" x14ac:dyDescent="0.25">
      <c r="B119" s="58" t="s">
        <v>62</v>
      </c>
      <c r="C119" s="59">
        <f>C118+C113</f>
        <v>-108040.54</v>
      </c>
      <c r="D119" s="59">
        <f t="shared" ref="D119:N119" si="38">D118+D113</f>
        <v>-96260.234729182033</v>
      </c>
      <c r="E119" s="59">
        <f t="shared" si="38"/>
        <v>212.84430250503351</v>
      </c>
      <c r="F119" s="59">
        <f t="shared" si="38"/>
        <v>-4771.750665646281</v>
      </c>
      <c r="G119" s="59">
        <f t="shared" si="38"/>
        <v>-22.639312383068017</v>
      </c>
      <c r="H119" s="59">
        <f t="shared" si="38"/>
        <v>-90.557249532408264</v>
      </c>
      <c r="I119" s="59">
        <f t="shared" si="38"/>
        <v>-67.918342351185856</v>
      </c>
      <c r="J119" s="59">
        <f t="shared" si="38"/>
        <v>-272.79105070207152</v>
      </c>
      <c r="K119" s="59">
        <f t="shared" si="38"/>
        <v>-29390.314534805457</v>
      </c>
      <c r="L119" s="59">
        <f t="shared" si="38"/>
        <v>-82361.86928037327</v>
      </c>
      <c r="M119" s="59">
        <f t="shared" si="38"/>
        <v>-56901.4242639929</v>
      </c>
      <c r="N119" s="59">
        <f t="shared" si="38"/>
        <v>-6797.4373140174539</v>
      </c>
    </row>
    <row r="120" spans="2:14" ht="6" customHeight="1" x14ac:dyDescent="0.25"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</row>
    <row r="121" spans="2:14" s="9" customFormat="1" x14ac:dyDescent="0.25">
      <c r="B121" s="60" t="s">
        <v>63</v>
      </c>
      <c r="C121" s="61" t="s">
        <v>17</v>
      </c>
      <c r="D121" s="61" t="s">
        <v>18</v>
      </c>
      <c r="E121" s="61" t="s">
        <v>19</v>
      </c>
      <c r="F121" s="61" t="s">
        <v>20</v>
      </c>
      <c r="G121" s="61" t="s">
        <v>21</v>
      </c>
      <c r="H121" s="61" t="s">
        <v>22</v>
      </c>
      <c r="I121" s="61" t="s">
        <v>23</v>
      </c>
      <c r="J121" s="61" t="s">
        <v>24</v>
      </c>
      <c r="K121" s="61" t="s">
        <v>25</v>
      </c>
      <c r="L121" s="61" t="s">
        <v>26</v>
      </c>
      <c r="M121" s="61" t="s">
        <v>27</v>
      </c>
      <c r="N121" s="61" t="s">
        <v>28</v>
      </c>
    </row>
    <row r="122" spans="2:14" s="9" customFormat="1" ht="6" customHeight="1" x14ac:dyDescent="0.25">
      <c r="B122" s="62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</row>
    <row r="123" spans="2:14" s="9" customFormat="1" x14ac:dyDescent="0.25">
      <c r="B123" s="63" t="s">
        <v>51</v>
      </c>
      <c r="C123" s="22">
        <f t="shared" ref="C123:N123" si="39">C14</f>
        <v>877295</v>
      </c>
      <c r="D123" s="22">
        <f t="shared" si="39"/>
        <v>1037952</v>
      </c>
      <c r="E123" s="22">
        <f t="shared" si="39"/>
        <v>475300</v>
      </c>
      <c r="F123" s="22">
        <f t="shared" si="39"/>
        <v>0</v>
      </c>
      <c r="G123" s="22">
        <f t="shared" si="39"/>
        <v>0</v>
      </c>
      <c r="H123" s="22">
        <f t="shared" si="39"/>
        <v>0</v>
      </c>
      <c r="I123" s="22">
        <f t="shared" si="39"/>
        <v>1470</v>
      </c>
      <c r="J123" s="22">
        <f t="shared" si="39"/>
        <v>1680</v>
      </c>
      <c r="K123" s="22">
        <f t="shared" si="39"/>
        <v>4410</v>
      </c>
      <c r="L123" s="22">
        <f t="shared" si="39"/>
        <v>38488</v>
      </c>
      <c r="M123" s="22">
        <f t="shared" si="39"/>
        <v>684983</v>
      </c>
      <c r="N123" s="22">
        <f t="shared" si="39"/>
        <v>1779829</v>
      </c>
    </row>
    <row r="124" spans="2:14" s="9" customFormat="1" x14ac:dyDescent="0.25">
      <c r="B124" s="63" t="s">
        <v>52</v>
      </c>
      <c r="C124" s="41">
        <v>3.7</v>
      </c>
      <c r="D124" s="41">
        <f t="shared" ref="D124:H125" si="40">C124</f>
        <v>3.7</v>
      </c>
      <c r="E124" s="41">
        <f t="shared" si="40"/>
        <v>3.7</v>
      </c>
      <c r="F124" s="41">
        <f t="shared" si="40"/>
        <v>3.7</v>
      </c>
      <c r="G124" s="41">
        <f t="shared" si="40"/>
        <v>3.7</v>
      </c>
      <c r="H124" s="41">
        <f t="shared" si="40"/>
        <v>3.7</v>
      </c>
      <c r="I124" s="41">
        <v>3.7</v>
      </c>
      <c r="J124" s="41">
        <f t="shared" ref="J124:N125" si="41">I124</f>
        <v>3.7</v>
      </c>
      <c r="K124" s="41">
        <f t="shared" si="41"/>
        <v>3.7</v>
      </c>
      <c r="L124" s="41">
        <f t="shared" si="41"/>
        <v>3.7</v>
      </c>
      <c r="M124" s="41">
        <f t="shared" si="41"/>
        <v>3.7</v>
      </c>
      <c r="N124" s="41">
        <f t="shared" si="41"/>
        <v>3.7</v>
      </c>
    </row>
    <row r="125" spans="2:14" s="51" customFormat="1" x14ac:dyDescent="0.25">
      <c r="B125" s="64" t="s">
        <v>53</v>
      </c>
      <c r="C125" s="65">
        <v>1.1496</v>
      </c>
      <c r="D125" s="65">
        <f>C125</f>
        <v>1.1496</v>
      </c>
      <c r="E125" s="65">
        <f t="shared" si="40"/>
        <v>1.1496</v>
      </c>
      <c r="F125" s="65">
        <f t="shared" si="40"/>
        <v>1.1496</v>
      </c>
      <c r="G125" s="65">
        <f t="shared" si="40"/>
        <v>1.1496</v>
      </c>
      <c r="H125" s="65">
        <f t="shared" si="40"/>
        <v>1.1496</v>
      </c>
      <c r="I125" s="65">
        <v>1.1496</v>
      </c>
      <c r="J125" s="65">
        <f t="shared" si="41"/>
        <v>1.1496</v>
      </c>
      <c r="K125" s="65">
        <f t="shared" si="41"/>
        <v>1.1496</v>
      </c>
      <c r="L125" s="65">
        <f t="shared" si="41"/>
        <v>1.1496</v>
      </c>
      <c r="M125" s="65">
        <f t="shared" si="41"/>
        <v>1.1496</v>
      </c>
      <c r="N125" s="65">
        <f t="shared" si="41"/>
        <v>1.1496</v>
      </c>
    </row>
    <row r="126" spans="2:14" s="9" customFormat="1" x14ac:dyDescent="0.25">
      <c r="B126" s="63" t="s">
        <v>54</v>
      </c>
      <c r="C126" s="66">
        <f t="shared" ref="C126:N126" si="42">C35/100</f>
        <v>1.2795799665606384</v>
      </c>
      <c r="D126" s="66">
        <f t="shared" si="42"/>
        <v>1.331197916146343</v>
      </c>
      <c r="E126" s="66">
        <f t="shared" si="42"/>
        <v>1.028171419900983</v>
      </c>
      <c r="F126" s="66">
        <f t="shared" si="42"/>
        <v>0</v>
      </c>
      <c r="G126" s="66">
        <f t="shared" si="42"/>
        <v>1.3764700000000003</v>
      </c>
      <c r="H126" s="66">
        <f t="shared" si="42"/>
        <v>0</v>
      </c>
      <c r="I126" s="66">
        <f t="shared" si="42"/>
        <v>0</v>
      </c>
      <c r="J126" s="66">
        <f t="shared" si="42"/>
        <v>0</v>
      </c>
      <c r="K126" s="66">
        <f t="shared" si="42"/>
        <v>1.375202299829642</v>
      </c>
      <c r="L126" s="66">
        <f t="shared" si="42"/>
        <v>1.3751964187831172</v>
      </c>
      <c r="M126" s="66">
        <f t="shared" si="42"/>
        <v>1.3342599669445963</v>
      </c>
      <c r="N126" s="66">
        <f t="shared" si="42"/>
        <v>1.266640877577885</v>
      </c>
    </row>
    <row r="127" spans="2:14" s="9" customFormat="1" ht="6" customHeight="1" x14ac:dyDescent="0.25">
      <c r="B127" s="67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</row>
    <row r="128" spans="2:14" s="9" customFormat="1" x14ac:dyDescent="0.25">
      <c r="B128" s="63" t="s">
        <v>55</v>
      </c>
      <c r="C128" s="22">
        <f t="shared" ref="C128:H128" si="43">C66</f>
        <v>877295</v>
      </c>
      <c r="D128" s="22">
        <f t="shared" si="43"/>
        <v>1915247</v>
      </c>
      <c r="E128" s="22">
        <f t="shared" si="43"/>
        <v>2390547</v>
      </c>
      <c r="F128" s="22">
        <f t="shared" si="43"/>
        <v>2390547</v>
      </c>
      <c r="G128" s="22">
        <f t="shared" si="43"/>
        <v>2390547</v>
      </c>
      <c r="H128" s="22">
        <f t="shared" si="43"/>
        <v>2390547</v>
      </c>
      <c r="I128" s="22">
        <f>I66</f>
        <v>2392017</v>
      </c>
      <c r="J128" s="22">
        <f t="shared" ref="J128:N128" si="44">J66</f>
        <v>2393697</v>
      </c>
      <c r="K128" s="22">
        <f t="shared" si="44"/>
        <v>2398107</v>
      </c>
      <c r="L128" s="22">
        <f t="shared" si="44"/>
        <v>2436595</v>
      </c>
      <c r="M128" s="22">
        <f t="shared" si="44"/>
        <v>3121578</v>
      </c>
      <c r="N128" s="22">
        <f t="shared" si="44"/>
        <v>4901407</v>
      </c>
    </row>
    <row r="129" spans="2:14" s="9" customFormat="1" x14ac:dyDescent="0.25">
      <c r="B129" s="63" t="s">
        <v>56</v>
      </c>
      <c r="C129" s="41">
        <f>C124</f>
        <v>3.7</v>
      </c>
      <c r="D129" s="34">
        <f t="shared" ref="D129:N129" si="45">C129</f>
        <v>3.7</v>
      </c>
      <c r="E129" s="34">
        <f t="shared" si="45"/>
        <v>3.7</v>
      </c>
      <c r="F129" s="34">
        <f t="shared" si="45"/>
        <v>3.7</v>
      </c>
      <c r="G129" s="34">
        <f t="shared" si="45"/>
        <v>3.7</v>
      </c>
      <c r="H129" s="34">
        <f t="shared" si="45"/>
        <v>3.7</v>
      </c>
      <c r="I129" s="34">
        <f t="shared" si="45"/>
        <v>3.7</v>
      </c>
      <c r="J129" s="34">
        <f t="shared" si="45"/>
        <v>3.7</v>
      </c>
      <c r="K129" s="34">
        <f t="shared" si="45"/>
        <v>3.7</v>
      </c>
      <c r="L129" s="34">
        <f t="shared" si="45"/>
        <v>3.7</v>
      </c>
      <c r="M129" s="34">
        <f t="shared" si="45"/>
        <v>3.7</v>
      </c>
      <c r="N129" s="34">
        <f t="shared" si="45"/>
        <v>3.7</v>
      </c>
    </row>
    <row r="130" spans="2:14" s="9" customFormat="1" x14ac:dyDescent="0.25">
      <c r="B130" s="63" t="s">
        <v>53</v>
      </c>
      <c r="C130" s="66">
        <f>C125</f>
        <v>1.1496</v>
      </c>
      <c r="D130" s="66">
        <f t="shared" ref="D130:N130" si="46">D125</f>
        <v>1.1496</v>
      </c>
      <c r="E130" s="66">
        <f t="shared" si="46"/>
        <v>1.1496</v>
      </c>
      <c r="F130" s="66">
        <f t="shared" si="46"/>
        <v>1.1496</v>
      </c>
      <c r="G130" s="66">
        <f t="shared" si="46"/>
        <v>1.1496</v>
      </c>
      <c r="H130" s="66">
        <f t="shared" si="46"/>
        <v>1.1496</v>
      </c>
      <c r="I130" s="66">
        <f t="shared" si="46"/>
        <v>1.1496</v>
      </c>
      <c r="J130" s="66">
        <f t="shared" si="46"/>
        <v>1.1496</v>
      </c>
      <c r="K130" s="66">
        <f t="shared" si="46"/>
        <v>1.1496</v>
      </c>
      <c r="L130" s="66">
        <f t="shared" si="46"/>
        <v>1.1496</v>
      </c>
      <c r="M130" s="66">
        <f t="shared" si="46"/>
        <v>1.1496</v>
      </c>
      <c r="N130" s="66">
        <f t="shared" si="46"/>
        <v>1.1496</v>
      </c>
    </row>
    <row r="131" spans="2:14" s="9" customFormat="1" x14ac:dyDescent="0.25">
      <c r="B131" s="63" t="s">
        <v>54</v>
      </c>
      <c r="C131" s="66">
        <f t="shared" ref="C131:N131" si="47">C84/100</f>
        <v>1.2795799665606384</v>
      </c>
      <c r="D131" s="66">
        <f t="shared" si="47"/>
        <v>1.2974057745933363</v>
      </c>
      <c r="E131" s="66">
        <f t="shared" si="47"/>
        <v>1.2525612108819075</v>
      </c>
      <c r="F131" s="66">
        <f t="shared" si="47"/>
        <v>1.2525612108819075</v>
      </c>
      <c r="G131" s="66">
        <f t="shared" si="47"/>
        <v>1.2526266203389287</v>
      </c>
      <c r="H131" s="66">
        <f t="shared" si="47"/>
        <v>1.2526266203389287</v>
      </c>
      <c r="I131" s="66">
        <f t="shared" si="47"/>
        <v>1.2526266203389287</v>
      </c>
      <c r="J131" s="66">
        <f t="shared" si="47"/>
        <v>1.2526266203389287</v>
      </c>
      <c r="K131" s="66">
        <f t="shared" si="47"/>
        <v>1.2533192076698745</v>
      </c>
      <c r="L131" s="66">
        <f t="shared" si="47"/>
        <v>1.2537191823512814</v>
      </c>
      <c r="M131" s="66">
        <f t="shared" si="47"/>
        <v>1.2762645725964117</v>
      </c>
      <c r="N131" s="66">
        <f t="shared" si="47"/>
        <v>1.2740012106515339</v>
      </c>
    </row>
    <row r="132" spans="2:14" s="9" customFormat="1" ht="6" customHeight="1" x14ac:dyDescent="0.25">
      <c r="B132" s="67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</row>
    <row r="133" spans="2:14" s="9" customFormat="1" x14ac:dyDescent="0.25">
      <c r="B133" s="63" t="s">
        <v>57</v>
      </c>
      <c r="C133" s="68">
        <f t="shared" ref="C133:H133" si="48">ROUND(C123/C124*(C125-C126),2)</f>
        <v>-30819.13</v>
      </c>
      <c r="D133" s="68">
        <f t="shared" si="48"/>
        <v>-50943.22</v>
      </c>
      <c r="E133" s="68">
        <f t="shared" si="48"/>
        <v>15598.65</v>
      </c>
      <c r="F133" s="68">
        <f t="shared" si="48"/>
        <v>0</v>
      </c>
      <c r="G133" s="68">
        <f t="shared" si="48"/>
        <v>0</v>
      </c>
      <c r="H133" s="68">
        <f t="shared" si="48"/>
        <v>0</v>
      </c>
      <c r="I133" s="68">
        <f>ROUND(I123/I124*(I125-I126),2)</f>
        <v>456.73</v>
      </c>
      <c r="J133" s="68">
        <f t="shared" ref="J133:N133" si="49">ROUND(J123/J124*(J125-J126),2)</f>
        <v>521.98</v>
      </c>
      <c r="K133" s="68">
        <f t="shared" si="49"/>
        <v>-268.89</v>
      </c>
      <c r="L133" s="68">
        <f t="shared" si="49"/>
        <v>-2346.69</v>
      </c>
      <c r="M133" s="68">
        <f t="shared" si="49"/>
        <v>-34186.199999999997</v>
      </c>
      <c r="N133" s="68">
        <f t="shared" si="49"/>
        <v>-56300.74</v>
      </c>
    </row>
    <row r="134" spans="2:14" s="9" customFormat="1" x14ac:dyDescent="0.25">
      <c r="B134" s="63" t="s">
        <v>58</v>
      </c>
      <c r="C134" s="68">
        <f>C133</f>
        <v>-30819.13</v>
      </c>
      <c r="D134" s="68">
        <f t="shared" ref="D134:H134" si="50">D133+C134</f>
        <v>-81762.350000000006</v>
      </c>
      <c r="E134" s="68">
        <f t="shared" si="50"/>
        <v>-66163.700000000012</v>
      </c>
      <c r="F134" s="68">
        <f t="shared" si="50"/>
        <v>-66163.700000000012</v>
      </c>
      <c r="G134" s="68">
        <f t="shared" si="50"/>
        <v>-66163.700000000012</v>
      </c>
      <c r="H134" s="68">
        <f t="shared" si="50"/>
        <v>-66163.700000000012</v>
      </c>
      <c r="I134" s="68">
        <f>I133+H134</f>
        <v>-65706.970000000016</v>
      </c>
      <c r="J134" s="68">
        <f t="shared" ref="J134:N134" si="51">J133+I134</f>
        <v>-65184.990000000013</v>
      </c>
      <c r="K134" s="68">
        <f t="shared" si="51"/>
        <v>-65453.880000000012</v>
      </c>
      <c r="L134" s="68">
        <f t="shared" si="51"/>
        <v>-67800.570000000007</v>
      </c>
      <c r="M134" s="68">
        <f t="shared" si="51"/>
        <v>-101986.77</v>
      </c>
      <c r="N134" s="68">
        <f t="shared" si="51"/>
        <v>-158287.51</v>
      </c>
    </row>
    <row r="135" spans="2:14" s="9" customFormat="1" ht="6" customHeight="1" x14ac:dyDescent="0.25">
      <c r="B135" s="67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</row>
    <row r="136" spans="2:14" s="9" customFormat="1" x14ac:dyDescent="0.25">
      <c r="B136" s="63" t="s">
        <v>59</v>
      </c>
      <c r="C136" s="68">
        <f t="shared" ref="C136:H136" si="52">C128/C129*(C130-C131)</f>
        <v>-30819.128314544683</v>
      </c>
      <c r="D136" s="68">
        <f t="shared" si="52"/>
        <v>-76509.342262855032</v>
      </c>
      <c r="E136" s="68">
        <f t="shared" si="52"/>
        <v>-66522.598321651763</v>
      </c>
      <c r="F136" s="68">
        <f t="shared" si="52"/>
        <v>-66522.598321651763</v>
      </c>
      <c r="G136" s="68">
        <f t="shared" si="52"/>
        <v>-66564.858965233798</v>
      </c>
      <c r="H136" s="68">
        <f t="shared" si="52"/>
        <v>-66564.858965233798</v>
      </c>
      <c r="I136" s="68">
        <f>I128/I129*(I130-I131)</f>
        <v>-66605.791163044123</v>
      </c>
      <c r="J136" s="68">
        <f t="shared" ref="J136:N136" si="53">J128/J129*(J130-J131)</f>
        <v>-66652.570817684507</v>
      </c>
      <c r="K136" s="68">
        <f t="shared" si="53"/>
        <v>-67224.258904751288</v>
      </c>
      <c r="L136" s="68">
        <f t="shared" si="53"/>
        <v>-68566.561924654234</v>
      </c>
      <c r="M136" s="68">
        <f t="shared" si="53"/>
        <v>-106863.06572874641</v>
      </c>
      <c r="N136" s="68">
        <f t="shared" si="53"/>
        <v>-164794.85532321708</v>
      </c>
    </row>
    <row r="137" spans="2:14" s="9" customFormat="1" x14ac:dyDescent="0.25">
      <c r="B137" s="63" t="s">
        <v>60</v>
      </c>
      <c r="C137" s="68">
        <f t="shared" ref="C137:H137" si="54">C136-C134</f>
        <v>1.6854553177836351E-3</v>
      </c>
      <c r="D137" s="68">
        <f t="shared" si="54"/>
        <v>5253.0077371449734</v>
      </c>
      <c r="E137" s="68">
        <f t="shared" si="54"/>
        <v>-358.89832165175176</v>
      </c>
      <c r="F137" s="68">
        <f t="shared" si="54"/>
        <v>-358.89832165175176</v>
      </c>
      <c r="G137" s="68">
        <f t="shared" si="54"/>
        <v>-401.15896523378615</v>
      </c>
      <c r="H137" s="68">
        <f t="shared" si="54"/>
        <v>-401.15896523378615</v>
      </c>
      <c r="I137" s="68">
        <f>I136-I134</f>
        <v>-898.82116304410738</v>
      </c>
      <c r="J137" s="68">
        <f t="shared" ref="J137:N137" si="55">J136-J134</f>
        <v>-1467.5808176844948</v>
      </c>
      <c r="K137" s="68">
        <f t="shared" si="55"/>
        <v>-1770.3789047512764</v>
      </c>
      <c r="L137" s="68">
        <f t="shared" si="55"/>
        <v>-765.99192465422675</v>
      </c>
      <c r="M137" s="68">
        <f t="shared" si="55"/>
        <v>-4876.2957287464087</v>
      </c>
      <c r="N137" s="68">
        <f t="shared" si="55"/>
        <v>-6507.3453232170723</v>
      </c>
    </row>
    <row r="138" spans="2:14" s="9" customFormat="1" x14ac:dyDescent="0.25">
      <c r="B138" s="63" t="s">
        <v>61</v>
      </c>
      <c r="C138" s="69"/>
      <c r="D138" s="68">
        <f t="shared" ref="D138:H138" si="56">D137-C137</f>
        <v>5253.0060516896556</v>
      </c>
      <c r="E138" s="68">
        <f t="shared" si="56"/>
        <v>-5611.9060587967251</v>
      </c>
      <c r="F138" s="68">
        <f t="shared" si="56"/>
        <v>0</v>
      </c>
      <c r="G138" s="68">
        <f t="shared" si="56"/>
        <v>-42.26064358203439</v>
      </c>
      <c r="H138" s="68">
        <f t="shared" si="56"/>
        <v>0</v>
      </c>
      <c r="I138" s="68">
        <f>I137-H137</f>
        <v>-497.66219781032123</v>
      </c>
      <c r="J138" s="68">
        <f t="shared" ref="J138:N138" si="57">J137-I137</f>
        <v>-568.75965464038745</v>
      </c>
      <c r="K138" s="68">
        <f t="shared" si="57"/>
        <v>-302.79808706678159</v>
      </c>
      <c r="L138" s="68">
        <f t="shared" si="57"/>
        <v>1004.3869800970497</v>
      </c>
      <c r="M138" s="68">
        <f t="shared" si="57"/>
        <v>-4110.303804092182</v>
      </c>
      <c r="N138" s="68">
        <f t="shared" si="57"/>
        <v>-1631.0495944706636</v>
      </c>
    </row>
    <row r="139" spans="2:14" s="9" customFormat="1" x14ac:dyDescent="0.25">
      <c r="B139" s="70" t="s">
        <v>62</v>
      </c>
      <c r="C139" s="71">
        <f t="shared" ref="C139:H139" si="58">C138+C133</f>
        <v>-30819.13</v>
      </c>
      <c r="D139" s="71">
        <f t="shared" si="58"/>
        <v>-45690.213948310346</v>
      </c>
      <c r="E139" s="71">
        <f t="shared" si="58"/>
        <v>9986.7439412032745</v>
      </c>
      <c r="F139" s="71">
        <f t="shared" si="58"/>
        <v>0</v>
      </c>
      <c r="G139" s="71">
        <f t="shared" si="58"/>
        <v>-42.26064358203439</v>
      </c>
      <c r="H139" s="71">
        <f t="shared" si="58"/>
        <v>0</v>
      </c>
      <c r="I139" s="71">
        <f>I138+I133</f>
        <v>-40.932197810321213</v>
      </c>
      <c r="J139" s="71">
        <f t="shared" ref="J139:N139" si="59">J138+J133</f>
        <v>-46.779654640387434</v>
      </c>
      <c r="K139" s="71">
        <f t="shared" si="59"/>
        <v>-571.68808706678158</v>
      </c>
      <c r="L139" s="71">
        <f t="shared" si="59"/>
        <v>-1342.3030199029504</v>
      </c>
      <c r="M139" s="71">
        <f t="shared" si="59"/>
        <v>-38296.503804092179</v>
      </c>
      <c r="N139" s="71">
        <f t="shared" si="59"/>
        <v>-57931.789594470662</v>
      </c>
    </row>
    <row r="140" spans="2:14" ht="6" customHeight="1" x14ac:dyDescent="0.25">
      <c r="B140" s="14"/>
      <c r="C140" s="14"/>
      <c r="D140" s="14"/>
      <c r="E140" s="14"/>
      <c r="F140" s="77"/>
      <c r="G140" s="77"/>
      <c r="H140" s="14"/>
      <c r="I140" s="14"/>
      <c r="J140" s="14"/>
      <c r="K140" s="14"/>
      <c r="L140" s="14"/>
      <c r="M140" s="14"/>
      <c r="N140" s="14"/>
    </row>
    <row r="141" spans="2:14" x14ac:dyDescent="0.25">
      <c r="B141" s="17" t="s">
        <v>64</v>
      </c>
      <c r="C141" s="18" t="s">
        <v>17</v>
      </c>
      <c r="D141" s="18" t="s">
        <v>18</v>
      </c>
      <c r="E141" s="18" t="s">
        <v>19</v>
      </c>
      <c r="F141" s="18" t="s">
        <v>20</v>
      </c>
      <c r="G141" s="18" t="s">
        <v>21</v>
      </c>
      <c r="H141" s="18" t="s">
        <v>22</v>
      </c>
      <c r="I141" s="18" t="s">
        <v>23</v>
      </c>
      <c r="J141" s="18" t="s">
        <v>24</v>
      </c>
      <c r="K141" s="18" t="s">
        <v>25</v>
      </c>
      <c r="L141" s="18" t="s">
        <v>26</v>
      </c>
      <c r="M141" s="18" t="s">
        <v>27</v>
      </c>
      <c r="N141" s="18" t="s">
        <v>28</v>
      </c>
    </row>
    <row r="142" spans="2:14" ht="6" customHeight="1" x14ac:dyDescent="0.25">
      <c r="B142" s="72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</row>
    <row r="143" spans="2:14" x14ac:dyDescent="0.25">
      <c r="B143" s="21" t="s">
        <v>51</v>
      </c>
      <c r="C143" s="26">
        <f t="shared" ref="C143:N143" si="60">C15</f>
        <v>792534</v>
      </c>
      <c r="D143" s="26">
        <f t="shared" si="60"/>
        <v>233668</v>
      </c>
      <c r="E143" s="26">
        <f t="shared" si="60"/>
        <v>10017</v>
      </c>
      <c r="F143" s="26">
        <f t="shared" si="60"/>
        <v>26178</v>
      </c>
      <c r="G143" s="26">
        <f t="shared" si="60"/>
        <v>9354</v>
      </c>
      <c r="H143" s="26">
        <f t="shared" si="60"/>
        <v>3498</v>
      </c>
      <c r="I143" s="26">
        <f t="shared" si="60"/>
        <v>47700</v>
      </c>
      <c r="J143" s="26">
        <f t="shared" si="60"/>
        <v>3200</v>
      </c>
      <c r="K143" s="26">
        <f t="shared" si="60"/>
        <v>1235732</v>
      </c>
      <c r="L143" s="26">
        <f t="shared" si="60"/>
        <v>1356348</v>
      </c>
      <c r="M143" s="26">
        <f t="shared" si="60"/>
        <v>1276902</v>
      </c>
      <c r="N143" s="26">
        <f t="shared" si="60"/>
        <v>1684019</v>
      </c>
    </row>
    <row r="144" spans="2:14" x14ac:dyDescent="0.25">
      <c r="B144" s="21" t="s">
        <v>52</v>
      </c>
      <c r="C144" s="42">
        <v>3.78</v>
      </c>
      <c r="D144" s="42">
        <f t="shared" ref="D144:H145" si="61">C144</f>
        <v>3.78</v>
      </c>
      <c r="E144" s="42">
        <f t="shared" si="61"/>
        <v>3.78</v>
      </c>
      <c r="F144" s="42">
        <f t="shared" si="61"/>
        <v>3.78</v>
      </c>
      <c r="G144" s="42">
        <f t="shared" si="61"/>
        <v>3.78</v>
      </c>
      <c r="H144" s="42">
        <f t="shared" si="61"/>
        <v>3.78</v>
      </c>
      <c r="I144" s="42">
        <v>3.78</v>
      </c>
      <c r="J144" s="42">
        <f t="shared" ref="J144:N145" si="62">I144</f>
        <v>3.78</v>
      </c>
      <c r="K144" s="42">
        <f t="shared" si="62"/>
        <v>3.78</v>
      </c>
      <c r="L144" s="42">
        <f t="shared" si="62"/>
        <v>3.78</v>
      </c>
      <c r="M144" s="42">
        <f t="shared" si="62"/>
        <v>3.78</v>
      </c>
      <c r="N144" s="42">
        <f t="shared" si="62"/>
        <v>3.78</v>
      </c>
    </row>
    <row r="145" spans="2:14" s="52" customFormat="1" x14ac:dyDescent="0.25">
      <c r="B145" s="48" t="s">
        <v>53</v>
      </c>
      <c r="C145" s="73">
        <v>1.1698</v>
      </c>
      <c r="D145" s="73">
        <f>C145</f>
        <v>1.1698</v>
      </c>
      <c r="E145" s="73">
        <f t="shared" si="61"/>
        <v>1.1698</v>
      </c>
      <c r="F145" s="73">
        <f t="shared" si="61"/>
        <v>1.1698</v>
      </c>
      <c r="G145" s="73">
        <f t="shared" si="61"/>
        <v>1.1698</v>
      </c>
      <c r="H145" s="73">
        <f t="shared" si="61"/>
        <v>1.1698</v>
      </c>
      <c r="I145" s="73">
        <v>1.1698</v>
      </c>
      <c r="J145" s="73">
        <f t="shared" si="62"/>
        <v>1.1698</v>
      </c>
      <c r="K145" s="73">
        <f t="shared" si="62"/>
        <v>1.1698</v>
      </c>
      <c r="L145" s="73">
        <f t="shared" si="62"/>
        <v>1.1698</v>
      </c>
      <c r="M145" s="73">
        <f t="shared" si="62"/>
        <v>1.1698</v>
      </c>
      <c r="N145" s="73">
        <f t="shared" si="62"/>
        <v>1.1698</v>
      </c>
    </row>
    <row r="146" spans="2:14" x14ac:dyDescent="0.25">
      <c r="B146" s="21" t="s">
        <v>54</v>
      </c>
      <c r="C146" s="74">
        <f t="shared" ref="C146:N146" si="63">C36/100</f>
        <v>1.2864112884653431</v>
      </c>
      <c r="D146" s="74">
        <f t="shared" si="63"/>
        <v>1.2918453949722866</v>
      </c>
      <c r="E146" s="74">
        <f t="shared" si="63"/>
        <v>1.3367021507739065</v>
      </c>
      <c r="F146" s="74">
        <f t="shared" si="63"/>
        <v>1.3233799199214327</v>
      </c>
      <c r="G146" s="74">
        <f t="shared" si="63"/>
        <v>1.32338</v>
      </c>
      <c r="H146" s="74">
        <f t="shared" si="63"/>
        <v>1.3205</v>
      </c>
      <c r="I146" s="74">
        <f t="shared" si="63"/>
        <v>1.3204997088639727</v>
      </c>
      <c r="J146" s="74">
        <f t="shared" si="63"/>
        <v>1.3205032933626075</v>
      </c>
      <c r="K146" s="74">
        <f t="shared" si="63"/>
        <v>1.3092100205588426</v>
      </c>
      <c r="L146" s="74">
        <f t="shared" si="63"/>
        <v>1.3087699798820644</v>
      </c>
      <c r="M146" s="74">
        <f t="shared" si="63"/>
        <v>1.345400034484848</v>
      </c>
      <c r="N146" s="74">
        <f t="shared" si="63"/>
        <v>1.2828585790132709</v>
      </c>
    </row>
    <row r="147" spans="2:14" ht="6" customHeight="1" x14ac:dyDescent="0.25">
      <c r="B147" s="54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</row>
    <row r="148" spans="2:14" x14ac:dyDescent="0.25">
      <c r="B148" s="21" t="s">
        <v>55</v>
      </c>
      <c r="C148" s="26">
        <f t="shared" ref="C148:N148" si="64">C67</f>
        <v>792534</v>
      </c>
      <c r="D148" s="26">
        <f t="shared" si="64"/>
        <v>1026202</v>
      </c>
      <c r="E148" s="26">
        <f t="shared" si="64"/>
        <v>1036219</v>
      </c>
      <c r="F148" s="26">
        <f t="shared" si="64"/>
        <v>1062397</v>
      </c>
      <c r="G148" s="26">
        <f t="shared" si="64"/>
        <v>1071751</v>
      </c>
      <c r="H148" s="26">
        <f t="shared" si="64"/>
        <v>1075249</v>
      </c>
      <c r="I148" s="26">
        <f t="shared" si="64"/>
        <v>1122949</v>
      </c>
      <c r="J148" s="26">
        <f t="shared" si="64"/>
        <v>1126149</v>
      </c>
      <c r="K148" s="26">
        <f t="shared" si="64"/>
        <v>2361881</v>
      </c>
      <c r="L148" s="26">
        <f t="shared" si="64"/>
        <v>3718229</v>
      </c>
      <c r="M148" s="26">
        <f t="shared" si="64"/>
        <v>4995131</v>
      </c>
      <c r="N148" s="26">
        <f t="shared" si="64"/>
        <v>6679150</v>
      </c>
    </row>
    <row r="149" spans="2:14" x14ac:dyDescent="0.25">
      <c r="B149" s="21" t="s">
        <v>56</v>
      </c>
      <c r="C149" s="42">
        <f>C144</f>
        <v>3.78</v>
      </c>
      <c r="D149" s="34">
        <f t="shared" ref="D149:N149" si="65">C149</f>
        <v>3.78</v>
      </c>
      <c r="E149" s="34">
        <f t="shared" si="65"/>
        <v>3.78</v>
      </c>
      <c r="F149" s="34">
        <f t="shared" si="65"/>
        <v>3.78</v>
      </c>
      <c r="G149" s="34">
        <f t="shared" si="65"/>
        <v>3.78</v>
      </c>
      <c r="H149" s="34">
        <f t="shared" si="65"/>
        <v>3.78</v>
      </c>
      <c r="I149" s="34">
        <f t="shared" si="65"/>
        <v>3.78</v>
      </c>
      <c r="J149" s="34">
        <f t="shared" si="65"/>
        <v>3.78</v>
      </c>
      <c r="K149" s="34">
        <f t="shared" si="65"/>
        <v>3.78</v>
      </c>
      <c r="L149" s="34">
        <f t="shared" si="65"/>
        <v>3.78</v>
      </c>
      <c r="M149" s="34">
        <f t="shared" si="65"/>
        <v>3.78</v>
      </c>
      <c r="N149" s="34">
        <f t="shared" si="65"/>
        <v>3.78</v>
      </c>
    </row>
    <row r="150" spans="2:14" x14ac:dyDescent="0.25">
      <c r="B150" s="21" t="s">
        <v>53</v>
      </c>
      <c r="C150" s="74">
        <f t="shared" ref="C150:N150" si="66">C145</f>
        <v>1.1698</v>
      </c>
      <c r="D150" s="74">
        <f t="shared" si="66"/>
        <v>1.1698</v>
      </c>
      <c r="E150" s="74">
        <f t="shared" si="66"/>
        <v>1.1698</v>
      </c>
      <c r="F150" s="74">
        <f t="shared" si="66"/>
        <v>1.1698</v>
      </c>
      <c r="G150" s="74">
        <f t="shared" si="66"/>
        <v>1.1698</v>
      </c>
      <c r="H150" s="74">
        <f t="shared" si="66"/>
        <v>1.1698</v>
      </c>
      <c r="I150" s="74">
        <f t="shared" si="66"/>
        <v>1.1698</v>
      </c>
      <c r="J150" s="74">
        <f t="shared" si="66"/>
        <v>1.1698</v>
      </c>
      <c r="K150" s="74">
        <f t="shared" si="66"/>
        <v>1.1698</v>
      </c>
      <c r="L150" s="74">
        <f t="shared" si="66"/>
        <v>1.1698</v>
      </c>
      <c r="M150" s="74">
        <f t="shared" si="66"/>
        <v>1.1698</v>
      </c>
      <c r="N150" s="74">
        <f t="shared" si="66"/>
        <v>1.1698</v>
      </c>
    </row>
    <row r="151" spans="2:14" x14ac:dyDescent="0.25">
      <c r="B151" s="21" t="s">
        <v>54</v>
      </c>
      <c r="C151" s="74">
        <f t="shared" ref="C151:M151" si="67">C85/100</f>
        <v>1.2864112884653431</v>
      </c>
      <c r="D151" s="74">
        <f t="shared" si="67"/>
        <v>1.2899392400092751</v>
      </c>
      <c r="E151" s="74">
        <f t="shared" si="67"/>
        <v>1.291166672145132</v>
      </c>
      <c r="F151" s="74">
        <f t="shared" si="67"/>
        <v>1.2938527944221569</v>
      </c>
      <c r="G151" s="74">
        <f t="shared" si="67"/>
        <v>1.2945833104152156</v>
      </c>
      <c r="H151" s="74">
        <f t="shared" si="67"/>
        <v>1.2948497777290908</v>
      </c>
      <c r="I151" s="74">
        <f t="shared" si="67"/>
        <v>1.2978573609712163</v>
      </c>
      <c r="J151" s="74">
        <f t="shared" si="67"/>
        <v>1.2980896879139474</v>
      </c>
      <c r="K151" s="74">
        <f t="shared" si="67"/>
        <v>1.3063526233880018</v>
      </c>
      <c r="L151" s="74">
        <f t="shared" si="67"/>
        <v>1.3074374985474984</v>
      </c>
      <c r="M151" s="74">
        <f t="shared" si="67"/>
        <v>1.3185789723355681</v>
      </c>
      <c r="N151" s="74">
        <f>N85/100</f>
        <v>1.3086247632121737</v>
      </c>
    </row>
    <row r="152" spans="2:14" ht="6" customHeight="1" x14ac:dyDescent="0.25">
      <c r="B152" s="54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</row>
    <row r="153" spans="2:14" x14ac:dyDescent="0.25">
      <c r="B153" s="21" t="s">
        <v>57</v>
      </c>
      <c r="C153" s="56">
        <f t="shared" ref="C153:E153" si="68">ROUND(C143/C144*(C145-C146),2)</f>
        <v>-24449.32</v>
      </c>
      <c r="D153" s="56">
        <f>ROUND(D143/D144*(D145-D146),2)</f>
        <v>-7544.47</v>
      </c>
      <c r="E153" s="56">
        <f t="shared" si="68"/>
        <v>-442.29</v>
      </c>
      <c r="F153" s="56">
        <f>ROUND(F143/F144*(F145-F146),2)</f>
        <v>-1063.5999999999999</v>
      </c>
      <c r="G153" s="56">
        <f t="shared" ref="G153:N153" si="69">ROUND(G143/G144*(G145-G146),2)</f>
        <v>-380.05</v>
      </c>
      <c r="H153" s="56">
        <f t="shared" si="69"/>
        <v>-139.46</v>
      </c>
      <c r="I153" s="56">
        <f t="shared" si="69"/>
        <v>-1901.69</v>
      </c>
      <c r="J153" s="56">
        <f t="shared" si="69"/>
        <v>-127.58</v>
      </c>
      <c r="K153" s="56">
        <f t="shared" si="69"/>
        <v>-45574.98</v>
      </c>
      <c r="L153" s="56">
        <f t="shared" si="69"/>
        <v>-49865.52</v>
      </c>
      <c r="M153" s="56">
        <f t="shared" si="69"/>
        <v>-59318.53</v>
      </c>
      <c r="N153" s="56">
        <f t="shared" si="69"/>
        <v>-50368.46</v>
      </c>
    </row>
    <row r="154" spans="2:14" x14ac:dyDescent="0.25">
      <c r="B154" s="21" t="s">
        <v>58</v>
      </c>
      <c r="C154" s="56">
        <f>C153</f>
        <v>-24449.32</v>
      </c>
      <c r="D154" s="56">
        <f t="shared" ref="D154:E154" si="70">D153+C154</f>
        <v>-31993.79</v>
      </c>
      <c r="E154" s="56">
        <f t="shared" si="70"/>
        <v>-32436.080000000002</v>
      </c>
      <c r="F154" s="56">
        <f>F153+E154</f>
        <v>-33499.68</v>
      </c>
      <c r="G154" s="56">
        <f t="shared" ref="G154:N154" si="71">G153+F154</f>
        <v>-33879.730000000003</v>
      </c>
      <c r="H154" s="56">
        <f t="shared" si="71"/>
        <v>-34019.19</v>
      </c>
      <c r="I154" s="56">
        <f t="shared" si="71"/>
        <v>-35920.880000000005</v>
      </c>
      <c r="J154" s="56">
        <f t="shared" si="71"/>
        <v>-36048.460000000006</v>
      </c>
      <c r="K154" s="56">
        <f t="shared" si="71"/>
        <v>-81623.44</v>
      </c>
      <c r="L154" s="56">
        <f t="shared" si="71"/>
        <v>-131488.95999999999</v>
      </c>
      <c r="M154" s="56">
        <f t="shared" si="71"/>
        <v>-190807.49</v>
      </c>
      <c r="N154" s="56">
        <f t="shared" si="71"/>
        <v>-241175.94999999998</v>
      </c>
    </row>
    <row r="155" spans="2:14" ht="6" customHeight="1" x14ac:dyDescent="0.25">
      <c r="B155" s="5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</row>
    <row r="156" spans="2:14" x14ac:dyDescent="0.25">
      <c r="B156" s="21" t="s">
        <v>59</v>
      </c>
      <c r="C156" s="56">
        <f t="shared" ref="C156:E156" si="72">C148/C149*(C150-C151)</f>
        <v>-24449.315050950347</v>
      </c>
      <c r="D156" s="56">
        <f t="shared" si="72"/>
        <v>-32615.642427512739</v>
      </c>
      <c r="E156" s="56">
        <f t="shared" si="72"/>
        <v>-33270.489852792758</v>
      </c>
      <c r="F156" s="56">
        <f>F148/F149*(F150-F151)</f>
        <v>-34865.956781935536</v>
      </c>
      <c r="G156" s="56">
        <f t="shared" ref="G156:N156" si="73">G148/G149*(G150-G151)</f>
        <v>-35380.062889105233</v>
      </c>
      <c r="H156" s="56">
        <f t="shared" si="73"/>
        <v>-35571.335569689742</v>
      </c>
      <c r="I156" s="56">
        <f t="shared" si="73"/>
        <v>-38042.826837372071</v>
      </c>
      <c r="J156" s="56">
        <f t="shared" si="73"/>
        <v>-38220.45072873123</v>
      </c>
      <c r="K156" s="56">
        <f t="shared" si="73"/>
        <v>-85323.028222295587</v>
      </c>
      <c r="L156" s="56">
        <f t="shared" si="73"/>
        <v>-135388.29063141969</v>
      </c>
      <c r="M156" s="56">
        <f t="shared" si="73"/>
        <v>-196605.94096866107</v>
      </c>
      <c r="N156" s="56">
        <f t="shared" si="73"/>
        <v>-245299.31672184926</v>
      </c>
    </row>
    <row r="157" spans="2:14" x14ac:dyDescent="0.25">
      <c r="B157" s="21" t="s">
        <v>60</v>
      </c>
      <c r="C157" s="56">
        <f t="shared" ref="C157:N157" si="74">C156-C154</f>
        <v>4.9490496530779637E-3</v>
      </c>
      <c r="D157" s="56">
        <f t="shared" si="74"/>
        <v>-621.85242751273836</v>
      </c>
      <c r="E157" s="56">
        <f t="shared" si="74"/>
        <v>-834.40985279275628</v>
      </c>
      <c r="F157" s="56">
        <f t="shared" si="74"/>
        <v>-1366.2767819355358</v>
      </c>
      <c r="G157" s="56">
        <f t="shared" si="74"/>
        <v>-1500.3328891052297</v>
      </c>
      <c r="H157" s="56">
        <f t="shared" si="74"/>
        <v>-1552.1455696897392</v>
      </c>
      <c r="I157" s="56">
        <f t="shared" si="74"/>
        <v>-2121.9468373720665</v>
      </c>
      <c r="J157" s="56">
        <f t="shared" si="74"/>
        <v>-2171.9907287312235</v>
      </c>
      <c r="K157" s="56">
        <f t="shared" si="74"/>
        <v>-3699.5882222955843</v>
      </c>
      <c r="L157" s="56">
        <f t="shared" si="74"/>
        <v>-3899.3306314196961</v>
      </c>
      <c r="M157" s="56">
        <f t="shared" si="74"/>
        <v>-5798.4509686610836</v>
      </c>
      <c r="N157" s="56">
        <f t="shared" si="74"/>
        <v>-4123.3667218492774</v>
      </c>
    </row>
    <row r="158" spans="2:14" x14ac:dyDescent="0.25">
      <c r="B158" s="21" t="s">
        <v>61</v>
      </c>
      <c r="C158" s="57"/>
      <c r="D158" s="56">
        <f t="shared" ref="D158:N158" si="75">D157-C157</f>
        <v>-621.85737656239144</v>
      </c>
      <c r="E158" s="56">
        <f t="shared" si="75"/>
        <v>-212.55742528001792</v>
      </c>
      <c r="F158" s="56">
        <f t="shared" si="75"/>
        <v>-531.86692914277955</v>
      </c>
      <c r="G158" s="56">
        <f t="shared" si="75"/>
        <v>-134.05610716969386</v>
      </c>
      <c r="H158" s="56">
        <f t="shared" si="75"/>
        <v>-51.812680584509508</v>
      </c>
      <c r="I158" s="56">
        <f t="shared" si="75"/>
        <v>-569.80126768232731</v>
      </c>
      <c r="J158" s="56">
        <f t="shared" si="75"/>
        <v>-50.043891359156987</v>
      </c>
      <c r="K158" s="56">
        <f t="shared" si="75"/>
        <v>-1527.5974935643608</v>
      </c>
      <c r="L158" s="56">
        <f t="shared" si="75"/>
        <v>-199.74240912411187</v>
      </c>
      <c r="M158" s="56">
        <f t="shared" si="75"/>
        <v>-1899.1203372413875</v>
      </c>
      <c r="N158" s="56">
        <f t="shared" si="75"/>
        <v>1675.0842468118062</v>
      </c>
    </row>
    <row r="159" spans="2:14" x14ac:dyDescent="0.25">
      <c r="B159" s="58" t="s">
        <v>62</v>
      </c>
      <c r="C159" s="59">
        <f t="shared" ref="C159:E159" si="76">C158+C153</f>
        <v>-24449.32</v>
      </c>
      <c r="D159" s="59">
        <f t="shared" si="76"/>
        <v>-8166.3273765623917</v>
      </c>
      <c r="E159" s="59">
        <f t="shared" si="76"/>
        <v>-654.84742528001789</v>
      </c>
      <c r="F159" s="59">
        <f>F158+F153</f>
        <v>-1595.4669291427795</v>
      </c>
      <c r="G159" s="59">
        <f t="shared" ref="G159:N159" si="77">G158+G153</f>
        <v>-514.10610716969381</v>
      </c>
      <c r="H159" s="59">
        <f t="shared" si="77"/>
        <v>-191.27268058450952</v>
      </c>
      <c r="I159" s="59">
        <f t="shared" si="77"/>
        <v>-2471.4912676823274</v>
      </c>
      <c r="J159" s="59">
        <f t="shared" si="77"/>
        <v>-177.62389135915697</v>
      </c>
      <c r="K159" s="59">
        <f t="shared" si="77"/>
        <v>-47102.577493564364</v>
      </c>
      <c r="L159" s="59">
        <f t="shared" si="77"/>
        <v>-50065.262409124109</v>
      </c>
      <c r="M159" s="59">
        <f t="shared" si="77"/>
        <v>-61217.650337241386</v>
      </c>
      <c r="N159" s="59">
        <f t="shared" si="77"/>
        <v>-48693.375753188193</v>
      </c>
    </row>
    <row r="160" spans="2:14" ht="6" customHeight="1" x14ac:dyDescent="0.25">
      <c r="B160" s="14"/>
      <c r="C160" s="14"/>
      <c r="D160" s="14"/>
      <c r="E160" s="14"/>
      <c r="F160" s="77"/>
      <c r="G160" s="77"/>
      <c r="H160" s="14"/>
      <c r="I160" s="14"/>
      <c r="J160" s="14"/>
      <c r="K160" s="14"/>
      <c r="L160" s="14"/>
      <c r="M160" s="14"/>
      <c r="N160" s="14"/>
    </row>
    <row r="161" spans="2:14" x14ac:dyDescent="0.25">
      <c r="B161" s="17" t="s">
        <v>65</v>
      </c>
      <c r="C161" s="18" t="s">
        <v>17</v>
      </c>
      <c r="D161" s="18" t="s">
        <v>18</v>
      </c>
      <c r="E161" s="18" t="s">
        <v>19</v>
      </c>
      <c r="F161" s="18" t="s">
        <v>20</v>
      </c>
      <c r="G161" s="18" t="s">
        <v>21</v>
      </c>
      <c r="H161" s="18" t="s">
        <v>22</v>
      </c>
      <c r="I161" s="18" t="s">
        <v>23</v>
      </c>
      <c r="J161" s="18" t="s">
        <v>24</v>
      </c>
      <c r="K161" s="18" t="s">
        <v>25</v>
      </c>
      <c r="L161" s="18" t="s">
        <v>26</v>
      </c>
      <c r="M161" s="18" t="s">
        <v>27</v>
      </c>
      <c r="N161" s="18" t="s">
        <v>28</v>
      </c>
    </row>
    <row r="162" spans="2:14" ht="6" customHeight="1" x14ac:dyDescent="0.25">
      <c r="B162" s="72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</row>
    <row r="163" spans="2:14" x14ac:dyDescent="0.25">
      <c r="B163" s="21" t="s">
        <v>51</v>
      </c>
      <c r="C163" s="26">
        <f t="shared" ref="C163:N163" si="78">C16</f>
        <v>7287106</v>
      </c>
      <c r="D163" s="26">
        <f t="shared" si="78"/>
        <v>2226055</v>
      </c>
      <c r="E163" s="26">
        <f t="shared" si="78"/>
        <v>1313781</v>
      </c>
      <c r="F163" s="26">
        <f t="shared" si="78"/>
        <v>84728</v>
      </c>
      <c r="G163" s="26">
        <f t="shared" si="78"/>
        <v>13708</v>
      </c>
      <c r="H163" s="26">
        <f t="shared" si="78"/>
        <v>1800</v>
      </c>
      <c r="I163" s="26">
        <f t="shared" si="78"/>
        <v>27569</v>
      </c>
      <c r="J163" s="26">
        <f t="shared" si="78"/>
        <v>8441</v>
      </c>
      <c r="K163" s="26">
        <f t="shared" si="78"/>
        <v>-24396</v>
      </c>
      <c r="L163" s="26">
        <f t="shared" si="78"/>
        <v>572101</v>
      </c>
      <c r="M163" s="26">
        <f t="shared" si="78"/>
        <v>5971158.1799999997</v>
      </c>
      <c r="N163" s="26">
        <f t="shared" si="78"/>
        <v>4530099</v>
      </c>
    </row>
    <row r="164" spans="2:14" x14ac:dyDescent="0.25">
      <c r="B164" s="21" t="s">
        <v>52</v>
      </c>
      <c r="C164" s="42">
        <v>3.69</v>
      </c>
      <c r="D164" s="42">
        <f t="shared" ref="D164:H164" si="79">C164</f>
        <v>3.69</v>
      </c>
      <c r="E164" s="42">
        <f t="shared" si="79"/>
        <v>3.69</v>
      </c>
      <c r="F164" s="42">
        <f t="shared" si="79"/>
        <v>3.69</v>
      </c>
      <c r="G164" s="42">
        <f t="shared" si="79"/>
        <v>3.69</v>
      </c>
      <c r="H164" s="42">
        <f t="shared" si="79"/>
        <v>3.69</v>
      </c>
      <c r="I164" s="42">
        <v>3.69</v>
      </c>
      <c r="J164" s="42">
        <f t="shared" ref="J164:N164" si="80">I164</f>
        <v>3.69</v>
      </c>
      <c r="K164" s="42">
        <f t="shared" si="80"/>
        <v>3.69</v>
      </c>
      <c r="L164" s="42">
        <f t="shared" si="80"/>
        <v>3.69</v>
      </c>
      <c r="M164" s="42">
        <f t="shared" si="80"/>
        <v>3.69</v>
      </c>
      <c r="N164" s="42">
        <f t="shared" si="80"/>
        <v>3.69</v>
      </c>
    </row>
    <row r="165" spans="2:14" s="52" customFormat="1" x14ac:dyDescent="0.25">
      <c r="B165" s="48" t="s">
        <v>53</v>
      </c>
      <c r="C165" s="73">
        <v>1.1043000000000001</v>
      </c>
      <c r="D165" s="73">
        <f>C165</f>
        <v>1.1043000000000001</v>
      </c>
      <c r="E165" s="73">
        <f>$C$165</f>
        <v>1.1043000000000001</v>
      </c>
      <c r="F165" s="73">
        <f t="shared" ref="F165:H165" si="81">$C$165</f>
        <v>1.1043000000000001</v>
      </c>
      <c r="G165" s="73">
        <f t="shared" si="81"/>
        <v>1.1043000000000001</v>
      </c>
      <c r="H165" s="73">
        <f t="shared" si="81"/>
        <v>1.1043000000000001</v>
      </c>
      <c r="I165" s="73">
        <v>1.1043000000000001</v>
      </c>
      <c r="J165" s="73">
        <f>$I$165</f>
        <v>1.1043000000000001</v>
      </c>
      <c r="K165" s="73">
        <f t="shared" ref="K165:N165" si="82">$I$165</f>
        <v>1.1043000000000001</v>
      </c>
      <c r="L165" s="73">
        <f t="shared" si="82"/>
        <v>1.1043000000000001</v>
      </c>
      <c r="M165" s="73">
        <f t="shared" si="82"/>
        <v>1.1043000000000001</v>
      </c>
      <c r="N165" s="73">
        <f t="shared" si="82"/>
        <v>1.1043000000000001</v>
      </c>
    </row>
    <row r="166" spans="2:14" x14ac:dyDescent="0.25">
      <c r="B166" s="21" t="s">
        <v>54</v>
      </c>
      <c r="C166" s="74">
        <f t="shared" ref="C166:N166" si="83">C37/100</f>
        <v>1.1842700656097336</v>
      </c>
      <c r="D166" s="74">
        <f t="shared" si="83"/>
        <v>1.2201295843229931</v>
      </c>
      <c r="E166" s="74">
        <f t="shared" si="83"/>
        <v>1.2318600351026407</v>
      </c>
      <c r="F166" s="74">
        <f t="shared" si="83"/>
        <v>1.2325999485922177</v>
      </c>
      <c r="G166" s="74">
        <f t="shared" si="83"/>
        <v>1.22446484</v>
      </c>
      <c r="H166" s="74">
        <f t="shared" si="83"/>
        <v>0</v>
      </c>
      <c r="I166" s="74">
        <f t="shared" si="83"/>
        <v>1.2377057275910979</v>
      </c>
      <c r="J166" s="74">
        <f t="shared" si="83"/>
        <v>0</v>
      </c>
      <c r="K166" s="74">
        <f t="shared" si="83"/>
        <v>1.2325999999999999</v>
      </c>
      <c r="L166" s="74">
        <f t="shared" si="83"/>
        <v>1.2536000865893941</v>
      </c>
      <c r="M166" s="74">
        <f t="shared" si="83"/>
        <v>1.2282599599180744</v>
      </c>
      <c r="N166" s="74">
        <f t="shared" si="83"/>
        <v>1.4232205966219498</v>
      </c>
    </row>
    <row r="167" spans="2:14" ht="6" customHeight="1" x14ac:dyDescent="0.25">
      <c r="B167" s="54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</row>
    <row r="168" spans="2:14" x14ac:dyDescent="0.25">
      <c r="B168" s="21" t="s">
        <v>55</v>
      </c>
      <c r="C168" s="26">
        <f t="shared" ref="C168:N168" si="84">C68</f>
        <v>7287106</v>
      </c>
      <c r="D168" s="26">
        <f t="shared" si="84"/>
        <v>9513161</v>
      </c>
      <c r="E168" s="26">
        <f t="shared" si="84"/>
        <v>10826942</v>
      </c>
      <c r="F168" s="26">
        <f t="shared" si="84"/>
        <v>10911670</v>
      </c>
      <c r="G168" s="26">
        <f t="shared" si="84"/>
        <v>10925378</v>
      </c>
      <c r="H168" s="26">
        <f t="shared" si="84"/>
        <v>10927178</v>
      </c>
      <c r="I168" s="26">
        <f t="shared" si="84"/>
        <v>10954747</v>
      </c>
      <c r="J168" s="26">
        <f t="shared" si="84"/>
        <v>10963188</v>
      </c>
      <c r="K168" s="26">
        <f t="shared" si="84"/>
        <v>10938792</v>
      </c>
      <c r="L168" s="26">
        <f t="shared" si="84"/>
        <v>11510893</v>
      </c>
      <c r="M168" s="26">
        <f t="shared" si="84"/>
        <v>17482051.18</v>
      </c>
      <c r="N168" s="26">
        <f t="shared" si="84"/>
        <v>22012150.18</v>
      </c>
    </row>
    <row r="169" spans="2:14" x14ac:dyDescent="0.25">
      <c r="B169" s="21" t="s">
        <v>56</v>
      </c>
      <c r="C169" s="42">
        <f>C164</f>
        <v>3.69</v>
      </c>
      <c r="D169" s="34">
        <f t="shared" ref="D169:N170" si="85">C169</f>
        <v>3.69</v>
      </c>
      <c r="E169" s="34">
        <f t="shared" si="85"/>
        <v>3.69</v>
      </c>
      <c r="F169" s="34">
        <f t="shared" si="85"/>
        <v>3.69</v>
      </c>
      <c r="G169" s="34">
        <f t="shared" si="85"/>
        <v>3.69</v>
      </c>
      <c r="H169" s="34">
        <f t="shared" si="85"/>
        <v>3.69</v>
      </c>
      <c r="I169" s="34">
        <f t="shared" si="85"/>
        <v>3.69</v>
      </c>
      <c r="J169" s="34">
        <f t="shared" si="85"/>
        <v>3.69</v>
      </c>
      <c r="K169" s="34">
        <f t="shared" si="85"/>
        <v>3.69</v>
      </c>
      <c r="L169" s="34">
        <f t="shared" si="85"/>
        <v>3.69</v>
      </c>
      <c r="M169" s="34">
        <f t="shared" si="85"/>
        <v>3.69</v>
      </c>
      <c r="N169" s="34">
        <f t="shared" si="85"/>
        <v>3.69</v>
      </c>
    </row>
    <row r="170" spans="2:14" x14ac:dyDescent="0.25">
      <c r="B170" s="21" t="s">
        <v>53</v>
      </c>
      <c r="C170" s="74">
        <f>C165</f>
        <v>1.1043000000000001</v>
      </c>
      <c r="D170" s="74">
        <f>C170</f>
        <v>1.1043000000000001</v>
      </c>
      <c r="E170" s="74">
        <f t="shared" si="85"/>
        <v>1.1043000000000001</v>
      </c>
      <c r="F170" s="74">
        <f t="shared" si="85"/>
        <v>1.1043000000000001</v>
      </c>
      <c r="G170" s="74">
        <f t="shared" si="85"/>
        <v>1.1043000000000001</v>
      </c>
      <c r="H170" s="74">
        <f t="shared" si="85"/>
        <v>1.1043000000000001</v>
      </c>
      <c r="I170" s="74">
        <f t="shared" si="85"/>
        <v>1.1043000000000001</v>
      </c>
      <c r="J170" s="74">
        <f t="shared" si="85"/>
        <v>1.1043000000000001</v>
      </c>
      <c r="K170" s="74">
        <f t="shared" si="85"/>
        <v>1.1043000000000001</v>
      </c>
      <c r="L170" s="74">
        <f t="shared" si="85"/>
        <v>1.1043000000000001</v>
      </c>
      <c r="M170" s="74">
        <f t="shared" si="85"/>
        <v>1.1043000000000001</v>
      </c>
      <c r="N170" s="74">
        <f t="shared" si="85"/>
        <v>1.1043000000000001</v>
      </c>
    </row>
    <row r="171" spans="2:14" x14ac:dyDescent="0.25">
      <c r="B171" s="21" t="s">
        <v>54</v>
      </c>
      <c r="C171" s="74">
        <f t="shared" ref="C171:N171" si="86">C86/100</f>
        <v>1.1842700656097336</v>
      </c>
      <c r="D171" s="74">
        <f t="shared" si="86"/>
        <v>1.1976811914211354</v>
      </c>
      <c r="E171" s="74">
        <f t="shared" si="86"/>
        <v>1.2013566006219036</v>
      </c>
      <c r="F171" s="74">
        <f t="shared" si="86"/>
        <v>1.201575201396244</v>
      </c>
      <c r="G171" s="74">
        <f t="shared" si="86"/>
        <v>1.2016147151457333</v>
      </c>
      <c r="H171" s="74">
        <f t="shared" si="86"/>
        <v>1.2016147151457333</v>
      </c>
      <c r="I171" s="74">
        <f t="shared" si="86"/>
        <v>1.201713712577182</v>
      </c>
      <c r="J171" s="74">
        <f t="shared" si="86"/>
        <v>1.201713712577182</v>
      </c>
      <c r="K171" s="74">
        <f t="shared" si="86"/>
        <v>1.2017667930887432</v>
      </c>
      <c r="L171" s="74">
        <f t="shared" si="86"/>
        <v>1.2040785192604282</v>
      </c>
      <c r="M171" s="74">
        <f t="shared" si="86"/>
        <v>1.2110924978055515</v>
      </c>
      <c r="N171" s="74">
        <f t="shared" si="86"/>
        <v>1.2622937965718655</v>
      </c>
    </row>
    <row r="172" spans="2:14" ht="6" customHeight="1" x14ac:dyDescent="0.25">
      <c r="B172" s="54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</row>
    <row r="173" spans="2:14" x14ac:dyDescent="0.25">
      <c r="B173" s="21" t="s">
        <v>57</v>
      </c>
      <c r="C173" s="56">
        <f t="shared" ref="C173:N173" si="87">ROUND(C163/C164*(C165-C166),2)</f>
        <v>-157926.92000000001</v>
      </c>
      <c r="D173" s="56">
        <f>ROUND(D163/D164*(D165-D166),2)</f>
        <v>-69876.160000000003</v>
      </c>
      <c r="E173" s="56">
        <f t="shared" si="87"/>
        <v>-45416.25</v>
      </c>
      <c r="F173" s="56">
        <f t="shared" si="87"/>
        <v>-2945.96</v>
      </c>
      <c r="G173" s="56">
        <f t="shared" si="87"/>
        <v>-446.4</v>
      </c>
      <c r="H173" s="56">
        <f t="shared" si="87"/>
        <v>538.67999999999995</v>
      </c>
      <c r="I173" s="56">
        <f t="shared" si="87"/>
        <v>-996.71</v>
      </c>
      <c r="J173" s="56">
        <f t="shared" si="87"/>
        <v>2526.12</v>
      </c>
      <c r="K173" s="56">
        <f t="shared" si="87"/>
        <v>848.24</v>
      </c>
      <c r="L173" s="56">
        <f t="shared" si="87"/>
        <v>-23147.62</v>
      </c>
      <c r="M173" s="56">
        <f t="shared" si="87"/>
        <v>-200592.01</v>
      </c>
      <c r="N173" s="56">
        <f t="shared" si="87"/>
        <v>-391528.96000000002</v>
      </c>
    </row>
    <row r="174" spans="2:14" x14ac:dyDescent="0.25">
      <c r="B174" s="21" t="s">
        <v>58</v>
      </c>
      <c r="C174" s="56">
        <f>C173</f>
        <v>-157926.92000000001</v>
      </c>
      <c r="D174" s="56">
        <f t="shared" ref="D174:N174" si="88">D173+C174</f>
        <v>-227803.08000000002</v>
      </c>
      <c r="E174" s="56">
        <f t="shared" si="88"/>
        <v>-273219.33</v>
      </c>
      <c r="F174" s="56">
        <f t="shared" si="88"/>
        <v>-276165.29000000004</v>
      </c>
      <c r="G174" s="56">
        <f t="shared" si="88"/>
        <v>-276611.69000000006</v>
      </c>
      <c r="H174" s="56">
        <f t="shared" si="88"/>
        <v>-276073.01000000007</v>
      </c>
      <c r="I174" s="56">
        <f t="shared" si="88"/>
        <v>-277069.72000000009</v>
      </c>
      <c r="J174" s="56">
        <f t="shared" si="88"/>
        <v>-274543.60000000009</v>
      </c>
      <c r="K174" s="56">
        <f t="shared" si="88"/>
        <v>-273695.3600000001</v>
      </c>
      <c r="L174" s="56">
        <f t="shared" si="88"/>
        <v>-296842.9800000001</v>
      </c>
      <c r="M174" s="56">
        <f t="shared" si="88"/>
        <v>-497434.99000000011</v>
      </c>
      <c r="N174" s="56">
        <f t="shared" si="88"/>
        <v>-888963.95000000019</v>
      </c>
    </row>
    <row r="175" spans="2:14" ht="6" customHeight="1" x14ac:dyDescent="0.25">
      <c r="B175" s="54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</row>
    <row r="176" spans="2:14" x14ac:dyDescent="0.25">
      <c r="B176" s="21" t="s">
        <v>59</v>
      </c>
      <c r="C176" s="56">
        <f t="shared" ref="C176:N176" si="89">C168/C169*(C170-C171)</f>
        <v>-157926.92274392486</v>
      </c>
      <c r="D176" s="56">
        <f t="shared" si="89"/>
        <v>-240745.34101926262</v>
      </c>
      <c r="E176" s="56">
        <f t="shared" si="89"/>
        <v>-284776.74407873006</v>
      </c>
      <c r="F176" s="56">
        <f t="shared" si="89"/>
        <v>-287651.73355538014</v>
      </c>
      <c r="G176" s="56">
        <f t="shared" si="89"/>
        <v>-288130.09428982664</v>
      </c>
      <c r="H176" s="56">
        <f t="shared" si="89"/>
        <v>-288177.56488258066</v>
      </c>
      <c r="I176" s="56">
        <f t="shared" si="89"/>
        <v>-289198.52997662488</v>
      </c>
      <c r="J176" s="56">
        <f t="shared" si="89"/>
        <v>-289421.36714406766</v>
      </c>
      <c r="K176" s="56">
        <f t="shared" si="89"/>
        <v>-288934.68197962036</v>
      </c>
      <c r="L176" s="56">
        <f>L168/L169*(L170-L171)</f>
        <v>-311257.41433746001</v>
      </c>
      <c r="M176" s="56">
        <f t="shared" si="89"/>
        <v>-505949.0277172596</v>
      </c>
      <c r="N176" s="56">
        <f t="shared" si="89"/>
        <v>-942488.66602934152</v>
      </c>
    </row>
    <row r="177" spans="2:14" x14ac:dyDescent="0.25">
      <c r="B177" s="21" t="s">
        <v>60</v>
      </c>
      <c r="C177" s="56">
        <f t="shared" ref="C177:N177" si="90">C176-C174</f>
        <v>-2.7439248515293002E-3</v>
      </c>
      <c r="D177" s="56">
        <f t="shared" si="90"/>
        <v>-12942.261019262602</v>
      </c>
      <c r="E177" s="56">
        <f t="shared" si="90"/>
        <v>-11557.414078730042</v>
      </c>
      <c r="F177" s="56">
        <f t="shared" si="90"/>
        <v>-11486.443555380101</v>
      </c>
      <c r="G177" s="56">
        <f t="shared" si="90"/>
        <v>-11518.404289826576</v>
      </c>
      <c r="H177" s="56">
        <f t="shared" si="90"/>
        <v>-12104.554882580589</v>
      </c>
      <c r="I177" s="56">
        <f t="shared" si="90"/>
        <v>-12128.809976624791</v>
      </c>
      <c r="J177" s="56">
        <f t="shared" si="90"/>
        <v>-14877.767144067562</v>
      </c>
      <c r="K177" s="56">
        <f t="shared" si="90"/>
        <v>-15239.321979620261</v>
      </c>
      <c r="L177" s="56">
        <f t="shared" si="90"/>
        <v>-14414.434337459912</v>
      </c>
      <c r="M177" s="56">
        <f t="shared" si="90"/>
        <v>-8514.037717259489</v>
      </c>
      <c r="N177" s="56">
        <f t="shared" si="90"/>
        <v>-53524.716029341333</v>
      </c>
    </row>
    <row r="178" spans="2:14" x14ac:dyDescent="0.25">
      <c r="B178" s="21" t="s">
        <v>61</v>
      </c>
      <c r="C178" s="56"/>
      <c r="D178" s="56">
        <f t="shared" ref="D178:E178" si="91">D177-C177</f>
        <v>-12942.25827533775</v>
      </c>
      <c r="E178" s="56">
        <f t="shared" si="91"/>
        <v>1384.8469405325595</v>
      </c>
      <c r="F178" s="56">
        <f>F177-E177</f>
        <v>70.970523349940777</v>
      </c>
      <c r="G178" s="56">
        <f t="shared" ref="G178:N178" si="92">G177-F177</f>
        <v>-31.960734446474817</v>
      </c>
      <c r="H178" s="56">
        <f t="shared" si="92"/>
        <v>-586.15059275401291</v>
      </c>
      <c r="I178" s="56">
        <f t="shared" si="92"/>
        <v>-24.255094044201542</v>
      </c>
      <c r="J178" s="56">
        <f t="shared" si="92"/>
        <v>-2748.9571674427716</v>
      </c>
      <c r="K178" s="56">
        <f t="shared" si="92"/>
        <v>-361.55483555269893</v>
      </c>
      <c r="L178" s="56">
        <f>L177-K177</f>
        <v>824.88764216034906</v>
      </c>
      <c r="M178" s="56">
        <f t="shared" si="92"/>
        <v>5900.3966202004231</v>
      </c>
      <c r="N178" s="56">
        <f t="shared" si="92"/>
        <v>-45010.678312081844</v>
      </c>
    </row>
    <row r="179" spans="2:14" x14ac:dyDescent="0.25">
      <c r="B179" s="58" t="s">
        <v>62</v>
      </c>
      <c r="C179" s="59">
        <f t="shared" ref="C179:N179" si="93">C178+C173</f>
        <v>-157926.92000000001</v>
      </c>
      <c r="D179" s="59">
        <f t="shared" si="93"/>
        <v>-82818.418275337754</v>
      </c>
      <c r="E179" s="59">
        <f t="shared" si="93"/>
        <v>-44031.40305946744</v>
      </c>
      <c r="F179" s="59">
        <f t="shared" si="93"/>
        <v>-2874.9894766500593</v>
      </c>
      <c r="G179" s="59">
        <f t="shared" si="93"/>
        <v>-478.36073444647479</v>
      </c>
      <c r="H179" s="59">
        <f t="shared" si="93"/>
        <v>-47.470592754012955</v>
      </c>
      <c r="I179" s="59">
        <f t="shared" si="93"/>
        <v>-1020.9650940442016</v>
      </c>
      <c r="J179" s="59">
        <f t="shared" si="93"/>
        <v>-222.83716744277172</v>
      </c>
      <c r="K179" s="59">
        <f t="shared" si="93"/>
        <v>486.68516444730108</v>
      </c>
      <c r="L179" s="59">
        <f t="shared" si="93"/>
        <v>-22322.73235783965</v>
      </c>
      <c r="M179" s="59">
        <f t="shared" si="93"/>
        <v>-194691.61337979959</v>
      </c>
      <c r="N179" s="59">
        <f t="shared" si="93"/>
        <v>-436539.63831208186</v>
      </c>
    </row>
    <row r="180" spans="2:14" x14ac:dyDescent="0.25">
      <c r="B180" s="7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</row>
    <row r="181" spans="2:14" x14ac:dyDescent="0.25">
      <c r="B181" s="17" t="s">
        <v>66</v>
      </c>
      <c r="C181" s="18" t="s">
        <v>17</v>
      </c>
      <c r="D181" s="18" t="s">
        <v>18</v>
      </c>
      <c r="E181" s="18" t="s">
        <v>19</v>
      </c>
      <c r="F181" s="18" t="s">
        <v>20</v>
      </c>
      <c r="G181" s="18" t="s">
        <v>21</v>
      </c>
      <c r="H181" s="18" t="s">
        <v>22</v>
      </c>
      <c r="I181" s="18" t="s">
        <v>23</v>
      </c>
      <c r="J181" s="18" t="s">
        <v>24</v>
      </c>
      <c r="K181" s="18" t="s">
        <v>25</v>
      </c>
      <c r="L181" s="18" t="s">
        <v>26</v>
      </c>
      <c r="M181" s="18" t="s">
        <v>27</v>
      </c>
      <c r="N181" s="18" t="s">
        <v>28</v>
      </c>
    </row>
    <row r="182" spans="2:14" ht="6" customHeight="1" x14ac:dyDescent="0.25">
      <c r="B182" s="72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</row>
    <row r="183" spans="2:14" x14ac:dyDescent="0.25">
      <c r="B183" s="21" t="s">
        <v>51</v>
      </c>
      <c r="C183" s="26">
        <f t="shared" ref="C183:N183" si="94">C17</f>
        <v>6526000</v>
      </c>
      <c r="D183" s="26">
        <f t="shared" si="94"/>
        <v>5187900</v>
      </c>
      <c r="E183" s="26">
        <f t="shared" si="94"/>
        <v>4176500</v>
      </c>
      <c r="F183" s="26">
        <f t="shared" si="94"/>
        <v>7490300</v>
      </c>
      <c r="G183" s="26">
        <f t="shared" si="94"/>
        <v>2454800</v>
      </c>
      <c r="H183" s="26">
        <f t="shared" si="94"/>
        <v>44500</v>
      </c>
      <c r="I183" s="26">
        <f t="shared" si="94"/>
        <v>0</v>
      </c>
      <c r="J183" s="26">
        <f t="shared" si="94"/>
        <v>1843400</v>
      </c>
      <c r="K183" s="26">
        <f t="shared" si="94"/>
        <v>1705500</v>
      </c>
      <c r="L183" s="26">
        <f t="shared" si="94"/>
        <v>6404400</v>
      </c>
      <c r="M183" s="26">
        <f t="shared" si="94"/>
        <v>7683200</v>
      </c>
      <c r="N183" s="26">
        <f t="shared" si="94"/>
        <v>8337500</v>
      </c>
    </row>
    <row r="184" spans="2:14" x14ac:dyDescent="0.25">
      <c r="B184" s="21" t="s">
        <v>52</v>
      </c>
      <c r="C184" s="42">
        <v>2.58</v>
      </c>
      <c r="D184" s="42">
        <f t="shared" ref="D184:H185" si="95">C184</f>
        <v>2.58</v>
      </c>
      <c r="E184" s="42">
        <f t="shared" si="95"/>
        <v>2.58</v>
      </c>
      <c r="F184" s="42">
        <f t="shared" si="95"/>
        <v>2.58</v>
      </c>
      <c r="G184" s="42">
        <f t="shared" si="95"/>
        <v>2.58</v>
      </c>
      <c r="H184" s="42">
        <f t="shared" si="95"/>
        <v>2.58</v>
      </c>
      <c r="I184" s="42">
        <v>2.58</v>
      </c>
      <c r="J184" s="42">
        <f t="shared" ref="J184:N185" si="96">I184</f>
        <v>2.58</v>
      </c>
      <c r="K184" s="42">
        <f t="shared" si="96"/>
        <v>2.58</v>
      </c>
      <c r="L184" s="42">
        <f t="shared" si="96"/>
        <v>2.58</v>
      </c>
      <c r="M184" s="42">
        <f t="shared" si="96"/>
        <v>2.58</v>
      </c>
      <c r="N184" s="42">
        <f t="shared" si="96"/>
        <v>2.58</v>
      </c>
    </row>
    <row r="185" spans="2:14" s="52" customFormat="1" x14ac:dyDescent="0.25">
      <c r="B185" s="48" t="s">
        <v>53</v>
      </c>
      <c r="C185" s="73">
        <v>0.49170000000000003</v>
      </c>
      <c r="D185" s="73">
        <f>C185</f>
        <v>0.49170000000000003</v>
      </c>
      <c r="E185" s="73">
        <f t="shared" si="95"/>
        <v>0.49170000000000003</v>
      </c>
      <c r="F185" s="73">
        <f t="shared" si="95"/>
        <v>0.49170000000000003</v>
      </c>
      <c r="G185" s="73">
        <f t="shared" si="95"/>
        <v>0.49170000000000003</v>
      </c>
      <c r="H185" s="73">
        <f t="shared" si="95"/>
        <v>0.49170000000000003</v>
      </c>
      <c r="I185" s="73">
        <v>0.49170000000000003</v>
      </c>
      <c r="J185" s="73">
        <f t="shared" si="96"/>
        <v>0.49170000000000003</v>
      </c>
      <c r="K185" s="73">
        <f t="shared" si="96"/>
        <v>0.49170000000000003</v>
      </c>
      <c r="L185" s="73">
        <f t="shared" si="96"/>
        <v>0.49170000000000003</v>
      </c>
      <c r="M185" s="73">
        <f t="shared" si="96"/>
        <v>0.49170000000000003</v>
      </c>
      <c r="N185" s="73">
        <f t="shared" si="96"/>
        <v>0.49170000000000003</v>
      </c>
    </row>
    <row r="186" spans="2:14" x14ac:dyDescent="0.25">
      <c r="B186" s="21" t="s">
        <v>54</v>
      </c>
      <c r="C186" s="74">
        <f t="shared" ref="C186:N186" si="97">C38/100</f>
        <v>0.50449162330064767</v>
      </c>
      <c r="D186" s="74">
        <f t="shared" si="97"/>
        <v>0.50544264731598099</v>
      </c>
      <c r="E186" s="74">
        <f t="shared" si="97"/>
        <v>0.49957074623801057</v>
      </c>
      <c r="F186" s="74">
        <f t="shared" si="97"/>
        <v>0.48364189043773242</v>
      </c>
      <c r="G186" s="74">
        <f t="shared" si="97"/>
        <v>0.45731931376440066</v>
      </c>
      <c r="H186" s="74">
        <f t="shared" si="97"/>
        <v>0.47096281359852882</v>
      </c>
      <c r="I186" s="74">
        <f t="shared" si="97"/>
        <v>0.47145859722508637</v>
      </c>
      <c r="J186" s="74">
        <f t="shared" si="97"/>
        <v>0.4142096045984468</v>
      </c>
      <c r="K186" s="74">
        <f t="shared" si="97"/>
        <v>0.45649799585072542</v>
      </c>
      <c r="L186" s="74">
        <f t="shared" si="97"/>
        <v>0.49201889213634881</v>
      </c>
      <c r="M186" s="74">
        <f t="shared" si="97"/>
        <v>0.49449237691890086</v>
      </c>
      <c r="N186" s="74">
        <f t="shared" si="97"/>
        <v>0.62540932957578887</v>
      </c>
    </row>
    <row r="187" spans="2:14" ht="6" customHeight="1" x14ac:dyDescent="0.25">
      <c r="B187" s="54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</row>
    <row r="188" spans="2:14" x14ac:dyDescent="0.25">
      <c r="B188" s="21" t="s">
        <v>55</v>
      </c>
      <c r="C188" s="26">
        <f>C69</f>
        <v>6526000</v>
      </c>
      <c r="D188" s="26">
        <f t="shared" ref="D188:N188" si="98">D69</f>
        <v>11713900</v>
      </c>
      <c r="E188" s="26">
        <f t="shared" si="98"/>
        <v>15890400</v>
      </c>
      <c r="F188" s="26">
        <f t="shared" si="98"/>
        <v>23380700</v>
      </c>
      <c r="G188" s="26">
        <f t="shared" si="98"/>
        <v>25835500</v>
      </c>
      <c r="H188" s="26">
        <f t="shared" si="98"/>
        <v>25880000</v>
      </c>
      <c r="I188" s="26">
        <f t="shared" si="98"/>
        <v>25880000</v>
      </c>
      <c r="J188" s="26">
        <f t="shared" si="98"/>
        <v>27723400</v>
      </c>
      <c r="K188" s="26">
        <f t="shared" si="98"/>
        <v>29428900</v>
      </c>
      <c r="L188" s="26">
        <f t="shared" si="98"/>
        <v>35833300</v>
      </c>
      <c r="M188" s="26">
        <f t="shared" si="98"/>
        <v>43516500</v>
      </c>
      <c r="N188" s="26">
        <f t="shared" si="98"/>
        <v>51854000</v>
      </c>
    </row>
    <row r="189" spans="2:14" x14ac:dyDescent="0.25">
      <c r="B189" s="21" t="s">
        <v>56</v>
      </c>
      <c r="C189" s="42">
        <f>C184</f>
        <v>2.58</v>
      </c>
      <c r="D189" s="34">
        <f t="shared" ref="D189:N189" si="99">C189</f>
        <v>2.58</v>
      </c>
      <c r="E189" s="34">
        <f t="shared" si="99"/>
        <v>2.58</v>
      </c>
      <c r="F189" s="34">
        <f t="shared" si="99"/>
        <v>2.58</v>
      </c>
      <c r="G189" s="34">
        <f t="shared" si="99"/>
        <v>2.58</v>
      </c>
      <c r="H189" s="34">
        <f t="shared" si="99"/>
        <v>2.58</v>
      </c>
      <c r="I189" s="34">
        <f t="shared" si="99"/>
        <v>2.58</v>
      </c>
      <c r="J189" s="34">
        <f t="shared" si="99"/>
        <v>2.58</v>
      </c>
      <c r="K189" s="34">
        <f t="shared" si="99"/>
        <v>2.58</v>
      </c>
      <c r="L189" s="34">
        <f t="shared" si="99"/>
        <v>2.58</v>
      </c>
      <c r="M189" s="34">
        <f t="shared" si="99"/>
        <v>2.58</v>
      </c>
      <c r="N189" s="34">
        <f t="shared" si="99"/>
        <v>2.58</v>
      </c>
    </row>
    <row r="190" spans="2:14" x14ac:dyDescent="0.25">
      <c r="B190" s="21" t="s">
        <v>53</v>
      </c>
      <c r="C190" s="74">
        <f t="shared" ref="C190:N190" si="100">C185</f>
        <v>0.49170000000000003</v>
      </c>
      <c r="D190" s="74">
        <f t="shared" si="100"/>
        <v>0.49170000000000003</v>
      </c>
      <c r="E190" s="74">
        <f t="shared" si="100"/>
        <v>0.49170000000000003</v>
      </c>
      <c r="F190" s="74">
        <f t="shared" si="100"/>
        <v>0.49170000000000003</v>
      </c>
      <c r="G190" s="74">
        <f t="shared" si="100"/>
        <v>0.49170000000000003</v>
      </c>
      <c r="H190" s="74">
        <f t="shared" si="100"/>
        <v>0.49170000000000003</v>
      </c>
      <c r="I190" s="74">
        <f t="shared" si="100"/>
        <v>0.49170000000000003</v>
      </c>
      <c r="J190" s="74">
        <f t="shared" si="100"/>
        <v>0.49170000000000003</v>
      </c>
      <c r="K190" s="74">
        <f t="shared" si="100"/>
        <v>0.49170000000000003</v>
      </c>
      <c r="L190" s="74">
        <f t="shared" si="100"/>
        <v>0.49170000000000003</v>
      </c>
      <c r="M190" s="74">
        <f t="shared" si="100"/>
        <v>0.49170000000000003</v>
      </c>
      <c r="N190" s="74">
        <f t="shared" si="100"/>
        <v>0.49170000000000003</v>
      </c>
    </row>
    <row r="191" spans="2:14" x14ac:dyDescent="0.25">
      <c r="B191" s="21" t="s">
        <v>54</v>
      </c>
      <c r="C191" s="74">
        <f>C87/100</f>
        <v>0.50449162330064767</v>
      </c>
      <c r="D191" s="74">
        <f t="shared" ref="D191:N191" si="101">D87/100</f>
        <v>0.50493118374309343</v>
      </c>
      <c r="E191" s="74">
        <f t="shared" si="101"/>
        <v>0.50330220852604446</v>
      </c>
      <c r="F191" s="74">
        <f t="shared" si="101"/>
        <v>0.49741874749105203</v>
      </c>
      <c r="G191" s="74">
        <f t="shared" si="101"/>
        <v>0.49365518732574337</v>
      </c>
      <c r="H191" s="74">
        <f t="shared" si="101"/>
        <v>0.49357196398877279</v>
      </c>
      <c r="I191" s="74">
        <f t="shared" si="101"/>
        <v>0.49342722673593381</v>
      </c>
      <c r="J191" s="74">
        <f t="shared" si="101"/>
        <v>0.48761037278009989</v>
      </c>
      <c r="K191" s="74">
        <f t="shared" si="101"/>
        <v>0.48546309419787342</v>
      </c>
      <c r="L191" s="74">
        <f t="shared" si="101"/>
        <v>0.48659266166939341</v>
      </c>
      <c r="M191" s="74">
        <f t="shared" si="101"/>
        <v>0.48805953928195672</v>
      </c>
      <c r="N191" s="74">
        <f t="shared" si="101"/>
        <v>0.50887523049139127</v>
      </c>
    </row>
    <row r="192" spans="2:14" ht="6" customHeight="1" x14ac:dyDescent="0.25">
      <c r="B192" s="54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</row>
    <row r="193" spans="2:15" x14ac:dyDescent="0.25">
      <c r="B193" s="21" t="s">
        <v>57</v>
      </c>
      <c r="C193" s="56">
        <f>ROUND(C183/C184*(C185-C186),2)</f>
        <v>-32355.87</v>
      </c>
      <c r="D193" s="56">
        <f t="shared" ref="D193:N193" si="102">ROUND(D183/D184*(D185-D186),2)</f>
        <v>-27633.91</v>
      </c>
      <c r="E193" s="56">
        <f t="shared" si="102"/>
        <v>-12741.15</v>
      </c>
      <c r="F193" s="56">
        <f t="shared" si="102"/>
        <v>23394.44</v>
      </c>
      <c r="G193" s="56">
        <f t="shared" si="102"/>
        <v>32712.29</v>
      </c>
      <c r="H193" s="56">
        <f t="shared" si="102"/>
        <v>357.68</v>
      </c>
      <c r="I193" s="56">
        <f t="shared" si="102"/>
        <v>0</v>
      </c>
      <c r="J193" s="56">
        <f t="shared" si="102"/>
        <v>55366.59</v>
      </c>
      <c r="K193" s="56">
        <f t="shared" si="102"/>
        <v>23270.16</v>
      </c>
      <c r="L193" s="56">
        <f t="shared" si="102"/>
        <v>-791.59</v>
      </c>
      <c r="M193" s="56">
        <f t="shared" si="102"/>
        <v>-8315.66</v>
      </c>
      <c r="N193" s="56">
        <f t="shared" si="102"/>
        <v>-432093.62</v>
      </c>
    </row>
    <row r="194" spans="2:15" x14ac:dyDescent="0.25">
      <c r="B194" s="21" t="s">
        <v>58</v>
      </c>
      <c r="C194" s="56">
        <f>C193</f>
        <v>-32355.87</v>
      </c>
      <c r="D194" s="56">
        <f t="shared" ref="D194:N194" si="103">D193+C194</f>
        <v>-59989.78</v>
      </c>
      <c r="E194" s="56">
        <f t="shared" si="103"/>
        <v>-72730.929999999993</v>
      </c>
      <c r="F194" s="56">
        <f t="shared" si="103"/>
        <v>-49336.489999999991</v>
      </c>
      <c r="G194" s="56">
        <f t="shared" si="103"/>
        <v>-16624.19999999999</v>
      </c>
      <c r="H194" s="56">
        <f t="shared" si="103"/>
        <v>-16266.51999999999</v>
      </c>
      <c r="I194" s="56">
        <f t="shared" si="103"/>
        <v>-16266.51999999999</v>
      </c>
      <c r="J194" s="56">
        <f t="shared" si="103"/>
        <v>39100.070000000007</v>
      </c>
      <c r="K194" s="56">
        <f t="shared" si="103"/>
        <v>62370.23000000001</v>
      </c>
      <c r="L194" s="56">
        <f t="shared" si="103"/>
        <v>61578.640000000014</v>
      </c>
      <c r="M194" s="56">
        <f t="shared" si="103"/>
        <v>53262.98000000001</v>
      </c>
      <c r="N194" s="56">
        <f t="shared" si="103"/>
        <v>-378830.64</v>
      </c>
    </row>
    <row r="195" spans="2:15" ht="6" customHeight="1" x14ac:dyDescent="0.25">
      <c r="B195" s="54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</row>
    <row r="196" spans="2:15" x14ac:dyDescent="0.25">
      <c r="B196" s="21" t="s">
        <v>59</v>
      </c>
      <c r="C196" s="56">
        <f t="shared" ref="C196:N196" si="104">C188/C189*(C190-C191)</f>
        <v>-32355.865759700213</v>
      </c>
      <c r="D196" s="56">
        <f t="shared" si="104"/>
        <v>-60073.16404969836</v>
      </c>
      <c r="E196" s="56">
        <f t="shared" si="104"/>
        <v>-71458.81176831646</v>
      </c>
      <c r="F196" s="56">
        <f t="shared" si="104"/>
        <v>-51824.930024821522</v>
      </c>
      <c r="G196" s="56">
        <f t="shared" si="104"/>
        <v>-19578.77602877605</v>
      </c>
      <c r="H196" s="56">
        <f t="shared" si="104"/>
        <v>-18777.685282728329</v>
      </c>
      <c r="I196" s="56">
        <f t="shared" si="104"/>
        <v>-17325.824777506332</v>
      </c>
      <c r="J196" s="56">
        <f t="shared" si="104"/>
        <v>43945.10514270523</v>
      </c>
      <c r="K196" s="56">
        <f t="shared" si="104"/>
        <v>71141.580294652551</v>
      </c>
      <c r="L196" s="56">
        <f t="shared" si="104"/>
        <v>70935.188605475196</v>
      </c>
      <c r="M196" s="56">
        <f t="shared" si="104"/>
        <v>61403.142959973411</v>
      </c>
      <c r="N196" s="56">
        <f t="shared" si="104"/>
        <v>-345195.50461263629</v>
      </c>
    </row>
    <row r="197" spans="2:15" x14ac:dyDescent="0.25">
      <c r="B197" s="21" t="s">
        <v>60</v>
      </c>
      <c r="C197" s="56">
        <f>C196-C194</f>
        <v>4.2402997860335745E-3</v>
      </c>
      <c r="D197" s="56">
        <f t="shared" ref="D197:N197" si="105">D196-D194</f>
        <v>-83.384049698361196</v>
      </c>
      <c r="E197" s="56">
        <f t="shared" si="105"/>
        <v>1272.1182316835329</v>
      </c>
      <c r="F197" s="56">
        <f t="shared" si="105"/>
        <v>-2488.4400248215316</v>
      </c>
      <c r="G197" s="56">
        <f t="shared" si="105"/>
        <v>-2954.5760287760604</v>
      </c>
      <c r="H197" s="56">
        <f t="shared" si="105"/>
        <v>-2511.1652827283397</v>
      </c>
      <c r="I197" s="56">
        <f t="shared" si="105"/>
        <v>-1059.3047775063424</v>
      </c>
      <c r="J197" s="56">
        <f t="shared" si="105"/>
        <v>4845.0351427052228</v>
      </c>
      <c r="K197" s="56">
        <f t="shared" si="105"/>
        <v>8771.3502946525405</v>
      </c>
      <c r="L197" s="56">
        <f t="shared" si="105"/>
        <v>9356.5486054751818</v>
      </c>
      <c r="M197" s="56">
        <f t="shared" si="105"/>
        <v>8140.1629599734006</v>
      </c>
      <c r="N197" s="56">
        <f t="shared" si="105"/>
        <v>33635.135387363727</v>
      </c>
    </row>
    <row r="198" spans="2:15" x14ac:dyDescent="0.25">
      <c r="B198" s="21" t="s">
        <v>61</v>
      </c>
      <c r="C198" s="56"/>
      <c r="D198" s="56">
        <f>D197-C197</f>
        <v>-83.388289998147229</v>
      </c>
      <c r="E198" s="56">
        <f>E197-D197</f>
        <v>1355.5022813818941</v>
      </c>
      <c r="F198" s="56">
        <f>F197-E197</f>
        <v>-3760.5582565050645</v>
      </c>
      <c r="G198" s="56">
        <f>G197-F197</f>
        <v>-466.13600395452886</v>
      </c>
      <c r="H198" s="56">
        <f t="shared" ref="H198:N198" si="106">H197-G197</f>
        <v>443.41074604772075</v>
      </c>
      <c r="I198" s="56">
        <f t="shared" si="106"/>
        <v>1451.8605052219973</v>
      </c>
      <c r="J198" s="56">
        <f t="shared" si="106"/>
        <v>5904.3399202115652</v>
      </c>
      <c r="K198" s="56">
        <f>K197-J197</f>
        <v>3926.3151519473176</v>
      </c>
      <c r="L198" s="56">
        <f t="shared" si="106"/>
        <v>585.19831082264136</v>
      </c>
      <c r="M198" s="56">
        <f t="shared" si="106"/>
        <v>-1216.3856455017813</v>
      </c>
      <c r="N198" s="56">
        <f t="shared" si="106"/>
        <v>25494.972427390327</v>
      </c>
    </row>
    <row r="199" spans="2:15" x14ac:dyDescent="0.25">
      <c r="B199" s="58" t="s">
        <v>62</v>
      </c>
      <c r="C199" s="59">
        <f t="shared" ref="C199:N199" si="107">C198+C193</f>
        <v>-32355.87</v>
      </c>
      <c r="D199" s="59">
        <f t="shared" si="107"/>
        <v>-27717.298289998147</v>
      </c>
      <c r="E199" s="59">
        <f t="shared" si="107"/>
        <v>-11385.647718618106</v>
      </c>
      <c r="F199" s="59">
        <f t="shared" si="107"/>
        <v>19633.881743494934</v>
      </c>
      <c r="G199" s="59">
        <f>G198+G193</f>
        <v>32246.153996045472</v>
      </c>
      <c r="H199" s="59">
        <f t="shared" si="107"/>
        <v>801.09074604772081</v>
      </c>
      <c r="I199" s="59">
        <f t="shared" si="107"/>
        <v>1451.8605052219973</v>
      </c>
      <c r="J199" s="59">
        <f t="shared" si="107"/>
        <v>61270.929920211565</v>
      </c>
      <c r="K199" s="59">
        <f t="shared" si="107"/>
        <v>27196.475151947317</v>
      </c>
      <c r="L199" s="59">
        <f t="shared" si="107"/>
        <v>-206.39168917735867</v>
      </c>
      <c r="M199" s="59">
        <f t="shared" si="107"/>
        <v>-9532.0456455017811</v>
      </c>
      <c r="N199" s="59">
        <f t="shared" si="107"/>
        <v>-406598.64757260965</v>
      </c>
    </row>
    <row r="200" spans="2:15" x14ac:dyDescent="0.25">
      <c r="B200" s="17" t="s">
        <v>67</v>
      </c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</row>
    <row r="201" spans="2:15" s="20" customFormat="1" x14ac:dyDescent="0.25">
      <c r="B201" s="75"/>
      <c r="C201" s="76" t="s">
        <v>17</v>
      </c>
      <c r="D201" s="76" t="s">
        <v>18</v>
      </c>
      <c r="E201" s="76" t="s">
        <v>19</v>
      </c>
      <c r="F201" s="76" t="s">
        <v>20</v>
      </c>
      <c r="G201" s="76" t="s">
        <v>21</v>
      </c>
      <c r="H201" s="76" t="s">
        <v>22</v>
      </c>
      <c r="I201" s="76" t="s">
        <v>23</v>
      </c>
      <c r="J201" s="76" t="s">
        <v>24</v>
      </c>
      <c r="K201" s="76" t="s">
        <v>25</v>
      </c>
      <c r="L201" s="76" t="s">
        <v>26</v>
      </c>
      <c r="M201" s="76" t="s">
        <v>27</v>
      </c>
      <c r="N201" s="76" t="s">
        <v>28</v>
      </c>
      <c r="O201" s="10"/>
    </row>
    <row r="202" spans="2:15" x14ac:dyDescent="0.25">
      <c r="B202" s="21" t="s">
        <v>68</v>
      </c>
      <c r="C202" s="56">
        <f t="shared" ref="C202:M202" si="108">C119</f>
        <v>-108040.54</v>
      </c>
      <c r="D202" s="56">
        <f>D119</f>
        <v>-96260.234729182033</v>
      </c>
      <c r="E202" s="56">
        <f t="shared" si="108"/>
        <v>212.84430250503351</v>
      </c>
      <c r="F202" s="56">
        <f t="shared" si="108"/>
        <v>-4771.750665646281</v>
      </c>
      <c r="G202" s="56">
        <f t="shared" si="108"/>
        <v>-22.639312383068017</v>
      </c>
      <c r="H202" s="56">
        <f t="shared" si="108"/>
        <v>-90.557249532408264</v>
      </c>
      <c r="I202" s="56">
        <f t="shared" si="108"/>
        <v>-67.918342351185856</v>
      </c>
      <c r="J202" s="56">
        <f t="shared" si="108"/>
        <v>-272.79105070207152</v>
      </c>
      <c r="K202" s="56">
        <f>K119</f>
        <v>-29390.314534805457</v>
      </c>
      <c r="L202" s="56">
        <f>L119</f>
        <v>-82361.86928037327</v>
      </c>
      <c r="M202" s="56">
        <f t="shared" si="108"/>
        <v>-56901.4242639929</v>
      </c>
      <c r="N202" s="56">
        <f>N119</f>
        <v>-6797.4373140174539</v>
      </c>
    </row>
    <row r="203" spans="2:15" x14ac:dyDescent="0.25">
      <c r="B203" s="21" t="s">
        <v>69</v>
      </c>
      <c r="C203" s="56">
        <f t="shared" ref="C203:H203" si="109">C139</f>
        <v>-30819.13</v>
      </c>
      <c r="D203" s="56">
        <f t="shared" si="109"/>
        <v>-45690.213948310346</v>
      </c>
      <c r="E203" s="56">
        <f t="shared" si="109"/>
        <v>9986.7439412032745</v>
      </c>
      <c r="F203" s="56">
        <f t="shared" si="109"/>
        <v>0</v>
      </c>
      <c r="G203" s="56">
        <f t="shared" si="109"/>
        <v>-42.26064358203439</v>
      </c>
      <c r="H203" s="56">
        <f t="shared" si="109"/>
        <v>0</v>
      </c>
      <c r="I203" s="56">
        <f>I139</f>
        <v>-40.932197810321213</v>
      </c>
      <c r="J203" s="56">
        <f t="shared" ref="J203:N203" si="110">J139</f>
        <v>-46.779654640387434</v>
      </c>
      <c r="K203" s="56">
        <f>K139</f>
        <v>-571.68808706678158</v>
      </c>
      <c r="L203" s="56">
        <f>L139</f>
        <v>-1342.3030199029504</v>
      </c>
      <c r="M203" s="56">
        <f t="shared" si="110"/>
        <v>-38296.503804092179</v>
      </c>
      <c r="N203" s="56">
        <f t="shared" si="110"/>
        <v>-57931.789594470662</v>
      </c>
    </row>
    <row r="204" spans="2:15" x14ac:dyDescent="0.25">
      <c r="B204" s="21" t="s">
        <v>70</v>
      </c>
      <c r="C204" s="68">
        <f>C159</f>
        <v>-24449.32</v>
      </c>
      <c r="D204" s="56">
        <f>D159</f>
        <v>-8166.3273765623917</v>
      </c>
      <c r="E204" s="56">
        <f t="shared" ref="E204:N204" si="111">E159</f>
        <v>-654.84742528001789</v>
      </c>
      <c r="F204" s="56">
        <f t="shared" si="111"/>
        <v>-1595.4669291427795</v>
      </c>
      <c r="G204" s="56">
        <f>G159</f>
        <v>-514.10610716969381</v>
      </c>
      <c r="H204" s="56">
        <f t="shared" si="111"/>
        <v>-191.27268058450952</v>
      </c>
      <c r="I204" s="56">
        <f t="shared" si="111"/>
        <v>-2471.4912676823274</v>
      </c>
      <c r="J204" s="56">
        <f t="shared" si="111"/>
        <v>-177.62389135915697</v>
      </c>
      <c r="K204" s="56">
        <f>K159</f>
        <v>-47102.577493564364</v>
      </c>
      <c r="L204" s="56">
        <f>L159</f>
        <v>-50065.262409124109</v>
      </c>
      <c r="M204" s="56">
        <f t="shared" si="111"/>
        <v>-61217.650337241386</v>
      </c>
      <c r="N204" s="56">
        <f t="shared" si="111"/>
        <v>-48693.375753188193</v>
      </c>
    </row>
    <row r="205" spans="2:15" x14ac:dyDescent="0.25">
      <c r="B205" s="21" t="s">
        <v>71</v>
      </c>
      <c r="C205" s="56">
        <f t="shared" ref="C205:M205" si="112">C179</f>
        <v>-157926.92000000001</v>
      </c>
      <c r="D205" s="56">
        <f t="shared" si="112"/>
        <v>-82818.418275337754</v>
      </c>
      <c r="E205" s="56">
        <f t="shared" si="112"/>
        <v>-44031.40305946744</v>
      </c>
      <c r="F205" s="56">
        <f t="shared" si="112"/>
        <v>-2874.9894766500593</v>
      </c>
      <c r="G205" s="56">
        <f>G179</f>
        <v>-478.36073444647479</v>
      </c>
      <c r="H205" s="56">
        <f t="shared" si="112"/>
        <v>-47.470592754012955</v>
      </c>
      <c r="I205" s="56">
        <f t="shared" si="112"/>
        <v>-1020.9650940442016</v>
      </c>
      <c r="J205" s="56">
        <f t="shared" si="112"/>
        <v>-222.83716744277172</v>
      </c>
      <c r="K205" s="56">
        <f>K179</f>
        <v>486.68516444730108</v>
      </c>
      <c r="L205" s="56">
        <f t="shared" si="112"/>
        <v>-22322.73235783965</v>
      </c>
      <c r="M205" s="56">
        <f t="shared" si="112"/>
        <v>-194691.61337979959</v>
      </c>
      <c r="N205" s="56">
        <f>N179</f>
        <v>-436539.63831208186</v>
      </c>
    </row>
    <row r="206" spans="2:15" x14ac:dyDescent="0.25">
      <c r="B206" s="21" t="s">
        <v>72</v>
      </c>
      <c r="C206" s="56">
        <f t="shared" ref="C206:M206" si="113">C199</f>
        <v>-32355.87</v>
      </c>
      <c r="D206" s="56">
        <f t="shared" si="113"/>
        <v>-27717.298289998147</v>
      </c>
      <c r="E206" s="56">
        <f t="shared" si="113"/>
        <v>-11385.647718618106</v>
      </c>
      <c r="F206" s="56">
        <f t="shared" si="113"/>
        <v>19633.881743494934</v>
      </c>
      <c r="G206" s="56">
        <f>G199</f>
        <v>32246.153996045472</v>
      </c>
      <c r="H206" s="56">
        <f t="shared" si="113"/>
        <v>801.09074604772081</v>
      </c>
      <c r="I206" s="56">
        <f t="shared" si="113"/>
        <v>1451.8605052219973</v>
      </c>
      <c r="J206" s="56">
        <f t="shared" si="113"/>
        <v>61270.929920211565</v>
      </c>
      <c r="K206" s="56">
        <f>K199</f>
        <v>27196.475151947317</v>
      </c>
      <c r="L206" s="56">
        <f t="shared" si="113"/>
        <v>-206.39168917735867</v>
      </c>
      <c r="M206" s="56">
        <f t="shared" si="113"/>
        <v>-9532.0456455017811</v>
      </c>
      <c r="N206" s="56">
        <f>N199</f>
        <v>-406598.64757260965</v>
      </c>
    </row>
    <row r="207" spans="2:15" ht="11" thickBot="1" x14ac:dyDescent="0.3">
      <c r="B207" s="86" t="s">
        <v>98</v>
      </c>
      <c r="C207" s="87">
        <f t="shared" ref="C207:E207" si="114">SUM(C202:C206)</f>
        <v>-353591.78</v>
      </c>
      <c r="D207" s="87">
        <f t="shared" si="114"/>
        <v>-260652.49261939069</v>
      </c>
      <c r="E207" s="87">
        <f t="shared" si="114"/>
        <v>-45872.309959657257</v>
      </c>
      <c r="F207" s="87">
        <f t="shared" ref="F207:H207" si="115">SUM(F202:F206)</f>
        <v>10391.674672055815</v>
      </c>
      <c r="G207" s="87">
        <f t="shared" si="115"/>
        <v>31188.787198464201</v>
      </c>
      <c r="H207" s="87">
        <f t="shared" si="115"/>
        <v>471.79022317679005</v>
      </c>
      <c r="I207" s="87">
        <f t="shared" ref="I207:N207" si="116">SUM(I202:I206)</f>
        <v>-2149.4463966660387</v>
      </c>
      <c r="J207" s="87">
        <f t="shared" si="116"/>
        <v>60550.898156067175</v>
      </c>
      <c r="K207" s="87">
        <f t="shared" si="116"/>
        <v>-49381.419799041978</v>
      </c>
      <c r="L207" s="87">
        <f>SUM(L202:L206)</f>
        <v>-156298.55875641733</v>
      </c>
      <c r="M207" s="87">
        <f t="shared" si="116"/>
        <v>-360639.23743062781</v>
      </c>
      <c r="N207" s="87">
        <f t="shared" si="116"/>
        <v>-956560.88854636787</v>
      </c>
    </row>
    <row r="208" spans="2:15" ht="11" thickTop="1" x14ac:dyDescent="0.25"/>
    <row r="210" spans="9:14" x14ac:dyDescent="0.25">
      <c r="I210" s="9"/>
      <c r="J210" s="9"/>
      <c r="K210" s="9"/>
      <c r="L210" s="9"/>
      <c r="M210" s="9"/>
      <c r="N210" s="9"/>
    </row>
    <row r="211" spans="9:14" x14ac:dyDescent="0.25">
      <c r="I211" s="9"/>
      <c r="J211" s="9"/>
      <c r="K211" s="9"/>
      <c r="L211" s="9"/>
      <c r="M211" s="9"/>
      <c r="N211" s="9"/>
    </row>
    <row r="212" spans="9:14" x14ac:dyDescent="0.25">
      <c r="I212" s="9"/>
      <c r="J212" s="9"/>
      <c r="K212" s="9"/>
      <c r="L212" s="9"/>
      <c r="M212" s="9"/>
      <c r="N212" s="9"/>
    </row>
    <row r="213" spans="9:14" x14ac:dyDescent="0.25">
      <c r="I213" s="9"/>
      <c r="J213" s="9"/>
      <c r="K213" s="9"/>
      <c r="L213" s="9"/>
      <c r="M213" s="9"/>
      <c r="N213" s="9"/>
    </row>
    <row r="214" spans="9:14" x14ac:dyDescent="0.25">
      <c r="I214" s="9"/>
      <c r="J214" s="9"/>
      <c r="K214" s="9"/>
      <c r="L214" s="9"/>
      <c r="M214" s="9"/>
      <c r="N214" s="9"/>
    </row>
    <row r="215" spans="9:14" x14ac:dyDescent="0.25">
      <c r="I215" s="9"/>
      <c r="J215" s="9"/>
      <c r="K215" s="9"/>
      <c r="L215" s="9"/>
      <c r="M215" s="9"/>
      <c r="N215" s="9"/>
    </row>
    <row r="216" spans="9:14" x14ac:dyDescent="0.25">
      <c r="I216" s="9"/>
      <c r="J216" s="9"/>
      <c r="K216" s="9"/>
      <c r="L216" s="9"/>
      <c r="M216" s="9"/>
      <c r="N216" s="9"/>
    </row>
  </sheetData>
  <printOptions horizontalCentered="1"/>
  <pageMargins left="0.11811023622047245" right="0.11811023622047245" top="0.55118110236220474" bottom="0.19685039370078741" header="0.19685039370078741" footer="0.19685039370078741"/>
  <pageSetup scale="74" fitToHeight="3" orientation="landscape" cellComments="asDisplayed" r:id="rId1"/>
  <headerFooter alignWithMargins="0">
    <oddHeader>&amp;C&amp;A</oddHeader>
  </headerFooter>
  <rowBreaks count="2" manualBreakCount="2">
    <brk id="80" min="1" max="14" man="1"/>
    <brk id="160" min="1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70BCB-6EBC-4B2D-B071-204C9C3E6419}">
  <dimension ref="A1:S66"/>
  <sheetViews>
    <sheetView view="pageBreakPreview" zoomScale="90" zoomScaleNormal="90" zoomScaleSheetLayoutView="90" workbookViewId="0">
      <pane xSplit="3" ySplit="14" topLeftCell="D15" activePane="bottomRight" state="frozen"/>
      <selection activeCell="A14" sqref="A14"/>
      <selection pane="topRight" activeCell="A14" sqref="A14"/>
      <selection pane="bottomLeft" activeCell="A14" sqref="A14"/>
      <selection pane="bottomRight" activeCell="A12" sqref="A12"/>
    </sheetView>
  </sheetViews>
  <sheetFormatPr defaultColWidth="9.1796875" defaultRowHeight="12.5" outlineLevelRow="1" x14ac:dyDescent="0.25"/>
  <cols>
    <col min="1" max="1" width="31.453125" style="99" bestFit="1" customWidth="1"/>
    <col min="2" max="2" width="5.54296875" style="99" customWidth="1"/>
    <col min="3" max="3" width="15.1796875" style="99" customWidth="1"/>
    <col min="4" max="15" width="12.54296875" style="99" customWidth="1"/>
    <col min="16" max="16" width="4.81640625" style="99" customWidth="1"/>
    <col min="17" max="17" width="13.1796875" style="99" bestFit="1" customWidth="1"/>
    <col min="18" max="18" width="12.453125" style="99" bestFit="1" customWidth="1"/>
    <col min="19" max="19" width="11.54296875" style="99" bestFit="1" customWidth="1"/>
    <col min="20" max="16384" width="9.1796875" style="99"/>
  </cols>
  <sheetData>
    <row r="1" spans="1:16" ht="14" x14ac:dyDescent="0.3">
      <c r="A1" s="98" t="s">
        <v>3</v>
      </c>
    </row>
    <row r="2" spans="1:16" ht="14" x14ac:dyDescent="0.3">
      <c r="A2" s="98" t="s">
        <v>73</v>
      </c>
    </row>
    <row r="3" spans="1:16" outlineLevel="1" x14ac:dyDescent="0.25">
      <c r="I3" s="100"/>
      <c r="J3" s="100"/>
    </row>
    <row r="4" spans="1:16" ht="13" outlineLevel="1" x14ac:dyDescent="0.3">
      <c r="A4" s="101"/>
      <c r="B4" s="102"/>
      <c r="C4" s="130" t="s">
        <v>105</v>
      </c>
      <c r="D4" s="131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5" spans="1:16" outlineLevel="1" x14ac:dyDescent="0.25">
      <c r="A5" s="104"/>
      <c r="C5" s="105" t="s">
        <v>74</v>
      </c>
      <c r="D5" s="106" t="s">
        <v>75</v>
      </c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</row>
    <row r="6" spans="1:16" outlineLevel="1" x14ac:dyDescent="0.25">
      <c r="A6" s="104" t="s">
        <v>76</v>
      </c>
      <c r="C6" s="107">
        <v>3.59</v>
      </c>
      <c r="D6" s="108">
        <v>1.5138999999999998</v>
      </c>
      <c r="F6" s="103"/>
      <c r="G6" s="103"/>
      <c r="H6" s="103"/>
      <c r="I6" s="103"/>
      <c r="J6" s="103"/>
      <c r="K6" s="103"/>
      <c r="L6" s="109"/>
      <c r="M6" s="103"/>
      <c r="N6" s="103"/>
      <c r="O6" s="103"/>
      <c r="P6" s="103"/>
    </row>
    <row r="7" spans="1:16" outlineLevel="1" x14ac:dyDescent="0.25">
      <c r="A7" s="104" t="s">
        <v>77</v>
      </c>
      <c r="C7" s="107">
        <v>3.6</v>
      </c>
      <c r="D7" s="108">
        <v>1.3265</v>
      </c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</row>
    <row r="8" spans="1:16" outlineLevel="1" x14ac:dyDescent="0.25">
      <c r="A8" s="104" t="s">
        <v>78</v>
      </c>
      <c r="C8" s="107">
        <v>3.7</v>
      </c>
      <c r="D8" s="108">
        <v>3.1920999999999999</v>
      </c>
      <c r="F8" s="103"/>
      <c r="G8" s="103"/>
      <c r="H8" s="103"/>
      <c r="I8" s="110"/>
      <c r="J8" s="109"/>
      <c r="K8" s="103"/>
      <c r="L8" s="103"/>
      <c r="M8" s="103"/>
      <c r="N8" s="103"/>
      <c r="O8" s="103"/>
      <c r="P8" s="103"/>
    </row>
    <row r="9" spans="1:16" outlineLevel="1" x14ac:dyDescent="0.25">
      <c r="A9" s="104" t="s">
        <v>79</v>
      </c>
      <c r="C9" s="107">
        <v>2.65</v>
      </c>
      <c r="D9" s="108">
        <v>1.4746999999999999</v>
      </c>
      <c r="F9" s="103"/>
      <c r="G9" s="111"/>
      <c r="H9" s="103"/>
      <c r="I9" s="111"/>
      <c r="J9" s="103"/>
      <c r="K9" s="103"/>
      <c r="L9" s="109"/>
      <c r="M9" s="103"/>
      <c r="N9" s="103"/>
      <c r="O9" s="103"/>
      <c r="P9" s="103"/>
    </row>
    <row r="10" spans="1:16" outlineLevel="1" x14ac:dyDescent="0.25">
      <c r="A10" s="104" t="s">
        <v>80</v>
      </c>
      <c r="C10" s="107">
        <v>3.88</v>
      </c>
      <c r="D10" s="108">
        <v>1.3521000000000001</v>
      </c>
      <c r="F10" s="103"/>
    </row>
    <row r="11" spans="1:16" outlineLevel="1" x14ac:dyDescent="0.25">
      <c r="A11" s="112" t="s">
        <v>81</v>
      </c>
      <c r="B11" s="113"/>
      <c r="C11" s="114">
        <v>2.94</v>
      </c>
      <c r="D11" s="115">
        <v>1.2294</v>
      </c>
      <c r="F11" s="103"/>
    </row>
    <row r="13" spans="1:16" s="105" customFormat="1" x14ac:dyDescent="0.25"/>
    <row r="14" spans="1:16" s="105" customFormat="1" x14ac:dyDescent="0.25">
      <c r="D14" s="105" t="s">
        <v>82</v>
      </c>
      <c r="E14" s="105" t="s">
        <v>83</v>
      </c>
      <c r="F14" s="105" t="s">
        <v>84</v>
      </c>
      <c r="G14" s="105" t="s">
        <v>85</v>
      </c>
      <c r="H14" s="105" t="s">
        <v>86</v>
      </c>
      <c r="I14" s="105" t="s">
        <v>87</v>
      </c>
      <c r="J14" s="105" t="s">
        <v>99</v>
      </c>
      <c r="K14" s="105" t="s">
        <v>100</v>
      </c>
      <c r="L14" s="105" t="s">
        <v>101</v>
      </c>
      <c r="M14" s="105" t="s">
        <v>102</v>
      </c>
      <c r="N14" s="105" t="s">
        <v>103</v>
      </c>
      <c r="O14" s="105" t="s">
        <v>104</v>
      </c>
    </row>
    <row r="15" spans="1:16" x14ac:dyDescent="0.25">
      <c r="A15" s="99" t="s">
        <v>88</v>
      </c>
      <c r="B15" s="116" t="s">
        <v>76</v>
      </c>
      <c r="D15" s="117">
        <v>230316</v>
      </c>
      <c r="E15" s="117">
        <v>422860</v>
      </c>
      <c r="F15" s="117">
        <v>599793</v>
      </c>
      <c r="G15" s="117">
        <v>751236</v>
      </c>
      <c r="H15" s="117">
        <v>855638</v>
      </c>
      <c r="I15" s="117">
        <v>971152</v>
      </c>
      <c r="J15" s="117">
        <v>1078614</v>
      </c>
      <c r="K15" s="117">
        <v>1198570</v>
      </c>
      <c r="L15" s="117">
        <v>1312054</v>
      </c>
      <c r="M15" s="117">
        <v>1438175</v>
      </c>
      <c r="N15" s="117">
        <v>1622019</v>
      </c>
      <c r="O15" s="117">
        <v>1843738</v>
      </c>
      <c r="P15" s="103"/>
    </row>
    <row r="16" spans="1:16" x14ac:dyDescent="0.25">
      <c r="A16" s="99" t="s">
        <v>89</v>
      </c>
      <c r="B16" s="116" t="s">
        <v>77</v>
      </c>
      <c r="D16" s="117">
        <v>246851</v>
      </c>
      <c r="E16" s="117">
        <v>472087</v>
      </c>
      <c r="F16" s="117">
        <v>663402</v>
      </c>
      <c r="G16" s="117">
        <v>838431</v>
      </c>
      <c r="H16" s="117">
        <v>966773</v>
      </c>
      <c r="I16" s="117">
        <v>1107149</v>
      </c>
      <c r="J16" s="117">
        <v>1251659</v>
      </c>
      <c r="K16" s="117">
        <v>1398644</v>
      </c>
      <c r="L16" s="117">
        <v>1427450</v>
      </c>
      <c r="M16" s="117">
        <v>1641323</v>
      </c>
      <c r="N16" s="117">
        <v>1860818</v>
      </c>
      <c r="O16" s="117">
        <v>2108193</v>
      </c>
      <c r="P16" s="103"/>
    </row>
    <row r="17" spans="1:16" x14ac:dyDescent="0.25">
      <c r="B17" s="116" t="s">
        <v>78</v>
      </c>
      <c r="D17" s="117">
        <v>403111</v>
      </c>
      <c r="E17" s="117">
        <v>759993</v>
      </c>
      <c r="F17" s="117">
        <v>1099089</v>
      </c>
      <c r="G17" s="117">
        <v>1349730</v>
      </c>
      <c r="H17" s="117">
        <v>1589150</v>
      </c>
      <c r="I17" s="117">
        <v>1664504</v>
      </c>
      <c r="J17" s="117">
        <v>1745908</v>
      </c>
      <c r="K17" s="117">
        <v>1861693</v>
      </c>
      <c r="L17" s="117">
        <v>2081336</v>
      </c>
      <c r="M17" s="117">
        <v>2325067</v>
      </c>
      <c r="N17" s="117">
        <v>2654780</v>
      </c>
      <c r="O17" s="117">
        <v>3073489</v>
      </c>
      <c r="P17" s="103"/>
    </row>
    <row r="18" spans="1:16" x14ac:dyDescent="0.25">
      <c r="B18" s="116" t="s">
        <v>79</v>
      </c>
      <c r="D18" s="117">
        <v>30053</v>
      </c>
      <c r="E18" s="117">
        <v>52275</v>
      </c>
      <c r="F18" s="117">
        <v>75648</v>
      </c>
      <c r="G18" s="117">
        <v>92292</v>
      </c>
      <c r="H18" s="117">
        <v>107672</v>
      </c>
      <c r="I18" s="117">
        <v>119869</v>
      </c>
      <c r="J18" s="117">
        <v>129847</v>
      </c>
      <c r="K18" s="117">
        <v>144489</v>
      </c>
      <c r="L18" s="117">
        <v>160283</v>
      </c>
      <c r="M18" s="117">
        <v>178819</v>
      </c>
      <c r="N18" s="117">
        <v>204263</v>
      </c>
      <c r="O18" s="117">
        <v>235881</v>
      </c>
      <c r="P18" s="103"/>
    </row>
    <row r="19" spans="1:16" x14ac:dyDescent="0.25">
      <c r="B19" s="116" t="s">
        <v>80</v>
      </c>
      <c r="D19" s="117">
        <v>1751104</v>
      </c>
      <c r="E19" s="117">
        <v>3222250</v>
      </c>
      <c r="F19" s="117">
        <v>4767937</v>
      </c>
      <c r="G19" s="117">
        <v>5846361</v>
      </c>
      <c r="H19" s="117">
        <v>7003782</v>
      </c>
      <c r="I19" s="117">
        <v>8001538</v>
      </c>
      <c r="J19" s="117">
        <v>9002687</v>
      </c>
      <c r="K19" s="117">
        <v>9988177</v>
      </c>
      <c r="L19" s="117">
        <v>11028796</v>
      </c>
      <c r="M19" s="117">
        <v>12300444</v>
      </c>
      <c r="N19" s="117">
        <v>13741921</v>
      </c>
      <c r="O19" s="117">
        <v>15478150</v>
      </c>
      <c r="P19" s="103"/>
    </row>
    <row r="20" spans="1:16" x14ac:dyDescent="0.25">
      <c r="B20" s="116" t="s">
        <v>81</v>
      </c>
      <c r="C20" s="103"/>
      <c r="D20" s="117">
        <v>-1214</v>
      </c>
      <c r="E20" s="117">
        <v>127046</v>
      </c>
      <c r="F20" s="117">
        <v>125024</v>
      </c>
      <c r="G20" s="117">
        <v>134952</v>
      </c>
      <c r="H20" s="117">
        <v>145349</v>
      </c>
      <c r="I20" s="117">
        <v>153873</v>
      </c>
      <c r="J20" s="117">
        <v>188941</v>
      </c>
      <c r="K20" s="117">
        <v>180149</v>
      </c>
      <c r="L20" s="117">
        <v>245928</v>
      </c>
      <c r="M20" s="117">
        <v>246355</v>
      </c>
      <c r="N20" s="117">
        <v>259823</v>
      </c>
      <c r="O20" s="117">
        <v>256207</v>
      </c>
      <c r="P20" s="103"/>
    </row>
    <row r="21" spans="1:16" x14ac:dyDescent="0.25"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</row>
    <row r="22" spans="1:16" x14ac:dyDescent="0.25"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</row>
    <row r="24" spans="1:16" x14ac:dyDescent="0.25">
      <c r="A24" s="99" t="s">
        <v>90</v>
      </c>
      <c r="B24" s="116" t="s">
        <v>76</v>
      </c>
      <c r="C24" s="103"/>
      <c r="D24" s="117">
        <v>-100548.99</v>
      </c>
      <c r="E24" s="117">
        <v>-144605.68</v>
      </c>
      <c r="F24" s="117">
        <v>-172838.23</v>
      </c>
      <c r="G24" s="117">
        <v>-244578.31</v>
      </c>
      <c r="H24" s="117">
        <v>-254087.73</v>
      </c>
      <c r="I24" s="117">
        <v>-309452.62</v>
      </c>
      <c r="J24" s="117">
        <v>-362802.11</v>
      </c>
      <c r="K24" s="117">
        <v>-413040.61</v>
      </c>
      <c r="L24" s="117">
        <v>-458849.07</v>
      </c>
      <c r="M24" s="117">
        <v>-463219.87</v>
      </c>
      <c r="N24" s="117">
        <v>-546642.26</v>
      </c>
      <c r="O24" s="117">
        <v>-603448.53</v>
      </c>
      <c r="P24" s="103"/>
    </row>
    <row r="25" spans="1:16" x14ac:dyDescent="0.25">
      <c r="A25" s="99" t="s">
        <v>91</v>
      </c>
      <c r="B25" s="116" t="s">
        <v>77</v>
      </c>
      <c r="C25" s="103"/>
      <c r="D25" s="117">
        <v>-102373.5</v>
      </c>
      <c r="E25" s="117">
        <v>-150471.48000000001</v>
      </c>
      <c r="F25" s="117">
        <v>-179955.1</v>
      </c>
      <c r="G25" s="117">
        <v>-290174.08000000002</v>
      </c>
      <c r="H25" s="117">
        <v>-271439.48</v>
      </c>
      <c r="I25" s="117">
        <v>-360606.73</v>
      </c>
      <c r="J25" s="117">
        <v>-420664.29</v>
      </c>
      <c r="K25" s="117">
        <v>-461038.5</v>
      </c>
      <c r="L25" s="117">
        <v>-499299.77</v>
      </c>
      <c r="M25" s="117">
        <v>-526483.66</v>
      </c>
      <c r="N25" s="117">
        <v>-628859.21</v>
      </c>
      <c r="O25" s="117">
        <v>-692427.48</v>
      </c>
      <c r="P25" s="103"/>
    </row>
    <row r="26" spans="1:16" x14ac:dyDescent="0.25">
      <c r="B26" s="116" t="s">
        <v>78</v>
      </c>
      <c r="C26" s="103"/>
      <c r="D26" s="117">
        <v>-109281.14</v>
      </c>
      <c r="E26" s="117">
        <v>-205735.91</v>
      </c>
      <c r="F26" s="117">
        <v>-297383.51</v>
      </c>
      <c r="G26" s="117">
        <v>-365124.25</v>
      </c>
      <c r="H26" s="117">
        <v>-429832.18</v>
      </c>
      <c r="I26" s="117">
        <v>-450198.26</v>
      </c>
      <c r="J26" s="117">
        <v>-472199.39</v>
      </c>
      <c r="K26" s="117">
        <v>-503492.56</v>
      </c>
      <c r="L26" s="117">
        <v>-562855.47</v>
      </c>
      <c r="M26" s="117">
        <v>-628728.81999999995</v>
      </c>
      <c r="N26" s="117">
        <v>-717840.5</v>
      </c>
      <c r="O26" s="117">
        <v>-831004.88</v>
      </c>
      <c r="P26" s="103"/>
    </row>
    <row r="27" spans="1:16" x14ac:dyDescent="0.25">
      <c r="B27" s="116" t="s">
        <v>79</v>
      </c>
      <c r="C27" s="103"/>
      <c r="D27" s="117">
        <v>-9173.01</v>
      </c>
      <c r="E27" s="117">
        <v>-17029.57</v>
      </c>
      <c r="F27" s="117">
        <v>-24391.99</v>
      </c>
      <c r="G27" s="117">
        <v>-30908.39</v>
      </c>
      <c r="H27" s="117">
        <v>-36903.65</v>
      </c>
      <c r="I27" s="117">
        <v>-41933.47</v>
      </c>
      <c r="J27" s="117">
        <v>-46854.44</v>
      </c>
      <c r="K27" s="117">
        <v>-52680.99</v>
      </c>
      <c r="L27" s="117">
        <v>-58748</v>
      </c>
      <c r="M27" s="117">
        <v>-65281.69</v>
      </c>
      <c r="N27" s="117">
        <v>-73676.61</v>
      </c>
      <c r="O27" s="117">
        <v>-83885.509999999995</v>
      </c>
      <c r="P27" s="103"/>
    </row>
    <row r="28" spans="1:16" x14ac:dyDescent="0.25">
      <c r="B28" s="116" t="s">
        <v>80</v>
      </c>
      <c r="C28" s="103"/>
      <c r="D28" s="117">
        <v>-443496.81</v>
      </c>
      <c r="E28" s="117">
        <v>-821639</v>
      </c>
      <c r="F28" s="117">
        <v>-1221693.18</v>
      </c>
      <c r="G28" s="117">
        <v>-1512299.11</v>
      </c>
      <c r="H28" s="117">
        <v>-1810865.89</v>
      </c>
      <c r="I28" s="117">
        <v>-2002689.78</v>
      </c>
      <c r="J28" s="117">
        <v>-2328419.38</v>
      </c>
      <c r="K28" s="117">
        <v>-2546111.7799999998</v>
      </c>
      <c r="L28" s="117">
        <v>-2828400.27</v>
      </c>
      <c r="M28" s="117">
        <v>-3189266.92</v>
      </c>
      <c r="N28" s="117">
        <v>-3642186.14</v>
      </c>
      <c r="O28" s="117">
        <v>-4171487.38</v>
      </c>
      <c r="P28" s="103"/>
    </row>
    <row r="29" spans="1:16" x14ac:dyDescent="0.25">
      <c r="B29" s="116" t="s">
        <v>81</v>
      </c>
      <c r="C29" s="103"/>
      <c r="D29" s="117">
        <v>-127.29</v>
      </c>
      <c r="E29" s="117">
        <v>-39399.86</v>
      </c>
      <c r="F29" s="117">
        <v>-39006.589999999997</v>
      </c>
      <c r="G29" s="117">
        <v>-42128.33</v>
      </c>
      <c r="H29" s="117">
        <v>-45014.77</v>
      </c>
      <c r="I29" s="117">
        <v>-46750.3</v>
      </c>
      <c r="J29" s="117">
        <v>-93123.09</v>
      </c>
      <c r="K29" s="117">
        <v>-81150.37</v>
      </c>
      <c r="L29" s="117">
        <v>-95773.69</v>
      </c>
      <c r="M29" s="117">
        <v>-126091.07</v>
      </c>
      <c r="N29" s="117">
        <v>-147231.4</v>
      </c>
      <c r="O29" s="117">
        <v>-142505.57999999999</v>
      </c>
      <c r="P29" s="103"/>
    </row>
    <row r="33" spans="1:19" x14ac:dyDescent="0.25">
      <c r="A33" s="99" t="s">
        <v>92</v>
      </c>
      <c r="B33" s="116" t="s">
        <v>76</v>
      </c>
      <c r="C33" s="103"/>
      <c r="D33" s="117">
        <v>-127258.34</v>
      </c>
      <c r="E33" s="117">
        <v>-183458.26</v>
      </c>
      <c r="F33" s="117">
        <v>-219272.19</v>
      </c>
      <c r="G33" s="117">
        <v>-311996.34999999998</v>
      </c>
      <c r="H33" s="117">
        <v>-323668.26</v>
      </c>
      <c r="I33" s="117">
        <v>-390326.61</v>
      </c>
      <c r="J33" s="117">
        <v>-458500.63</v>
      </c>
      <c r="K33" s="117">
        <v>-518638.72</v>
      </c>
      <c r="L33" s="117">
        <v>-573685.14</v>
      </c>
      <c r="M33" s="117">
        <v>-579090.59</v>
      </c>
      <c r="N33" s="117">
        <v>-681183.71</v>
      </c>
      <c r="O33" s="117">
        <v>-748583.14</v>
      </c>
      <c r="P33" s="103"/>
    </row>
    <row r="34" spans="1:19" x14ac:dyDescent="0.25">
      <c r="A34" s="99" t="s">
        <v>93</v>
      </c>
      <c r="B34" s="116" t="s">
        <v>77</v>
      </c>
      <c r="C34" s="103"/>
      <c r="D34" s="117">
        <v>-124653</v>
      </c>
      <c r="E34" s="117">
        <v>-185719</v>
      </c>
      <c r="F34" s="117">
        <v>-222725</v>
      </c>
      <c r="G34" s="117">
        <v>-368597</v>
      </c>
      <c r="H34" s="117">
        <v>-347098</v>
      </c>
      <c r="I34" s="117">
        <v>-449501</v>
      </c>
      <c r="J34" s="117">
        <v>-525907.5</v>
      </c>
      <c r="K34" s="117">
        <v>-572876.24</v>
      </c>
      <c r="L34" s="117">
        <v>-618785.77</v>
      </c>
      <c r="M34" s="117">
        <v>-651633.28</v>
      </c>
      <c r="N34" s="117">
        <v>-774474</v>
      </c>
      <c r="O34" s="117">
        <v>-847958.59</v>
      </c>
      <c r="P34" s="103"/>
    </row>
    <row r="35" spans="1:19" x14ac:dyDescent="0.25">
      <c r="B35" s="116" t="s">
        <v>78</v>
      </c>
      <c r="C35" s="103"/>
      <c r="D35" s="117">
        <v>-393551.9</v>
      </c>
      <c r="E35" s="117">
        <v>-734894.76</v>
      </c>
      <c r="F35" s="117">
        <v>-1056653.27</v>
      </c>
      <c r="G35" s="117">
        <v>-1262237.44</v>
      </c>
      <c r="H35" s="117">
        <v>-1460554.05</v>
      </c>
      <c r="I35" s="117">
        <v>-1522540.38</v>
      </c>
      <c r="J35" s="117">
        <v>-1590482.62</v>
      </c>
      <c r="K35" s="117">
        <v>-1687119.87</v>
      </c>
      <c r="L35" s="117">
        <v>-1871318.91</v>
      </c>
      <c r="M35" s="117">
        <v>-2086493.07</v>
      </c>
      <c r="N35" s="117">
        <v>-2408559.17</v>
      </c>
      <c r="O35" s="117">
        <v>-2732358.39</v>
      </c>
      <c r="P35" s="103"/>
    </row>
    <row r="36" spans="1:19" x14ac:dyDescent="0.25">
      <c r="B36" s="116" t="s">
        <v>79</v>
      </c>
      <c r="C36" s="103"/>
      <c r="D36" s="117">
        <v>-12283.31</v>
      </c>
      <c r="E36" s="117">
        <v>-22399.27</v>
      </c>
      <c r="F36" s="117">
        <v>-31878.99</v>
      </c>
      <c r="G36" s="117">
        <v>-40280.019999999997</v>
      </c>
      <c r="H36" s="117">
        <v>-48009.19</v>
      </c>
      <c r="I36" s="117">
        <v>-54175.08</v>
      </c>
      <c r="J36" s="117">
        <v>-60207.54</v>
      </c>
      <c r="K36" s="117">
        <v>-67350.12</v>
      </c>
      <c r="L36" s="117">
        <v>-74743.08</v>
      </c>
      <c r="M36" s="117">
        <v>-82704.710000000006</v>
      </c>
      <c r="N36" s="117">
        <v>-92784.37</v>
      </c>
      <c r="O36" s="117">
        <v>-105042.05</v>
      </c>
      <c r="P36" s="103"/>
      <c r="Q36" s="117"/>
    </row>
    <row r="37" spans="1:19" x14ac:dyDescent="0.25">
      <c r="B37" s="116" t="s">
        <v>80</v>
      </c>
      <c r="C37" s="103"/>
      <c r="D37" s="117">
        <v>-526368.18999999994</v>
      </c>
      <c r="E37" s="117">
        <v>-1003960.29</v>
      </c>
      <c r="F37" s="117">
        <v>-1514350.45</v>
      </c>
      <c r="G37" s="117">
        <v>-1886818.39</v>
      </c>
      <c r="H37" s="117">
        <v>-2242286.81</v>
      </c>
      <c r="I37" s="117">
        <v>-2472026.77</v>
      </c>
      <c r="J37" s="117">
        <v>-2874014.7</v>
      </c>
      <c r="K37" s="117">
        <v>-3140710.74</v>
      </c>
      <c r="L37" s="117">
        <v>-3470400.33</v>
      </c>
      <c r="M37" s="117">
        <v>-3904213.22</v>
      </c>
      <c r="N37" s="117">
        <v>-4445737.95</v>
      </c>
      <c r="O37" s="117">
        <v>-5067955.22</v>
      </c>
      <c r="P37" s="103"/>
      <c r="Q37" s="117"/>
    </row>
    <row r="38" spans="1:19" x14ac:dyDescent="0.25">
      <c r="B38" s="116" t="s">
        <v>81</v>
      </c>
      <c r="C38" s="103"/>
      <c r="D38" s="117">
        <v>-35.76</v>
      </c>
      <c r="E38" s="117">
        <v>-52279.4</v>
      </c>
      <c r="F38" s="117">
        <v>-51784.04</v>
      </c>
      <c r="G38" s="117">
        <v>-55895.58</v>
      </c>
      <c r="H38" s="117">
        <v>-59736.85</v>
      </c>
      <c r="I38" s="117">
        <v>-61996.53</v>
      </c>
      <c r="J38" s="117">
        <v>-127053.36</v>
      </c>
      <c r="K38" s="117">
        <v>-110159.32</v>
      </c>
      <c r="L38" s="117">
        <v>-129592.1</v>
      </c>
      <c r="M38" s="117">
        <v>-167057.43</v>
      </c>
      <c r="N38" s="117">
        <v>-198077.21</v>
      </c>
      <c r="O38" s="117">
        <v>-191455.81</v>
      </c>
      <c r="P38" s="103"/>
      <c r="Q38" s="118"/>
      <c r="R38" s="118"/>
      <c r="S38" s="118"/>
    </row>
    <row r="39" spans="1:19" x14ac:dyDescent="0.25"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Q39" s="118"/>
      <c r="R39" s="118"/>
      <c r="S39" s="118"/>
    </row>
    <row r="40" spans="1:19" x14ac:dyDescent="0.25"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Q40" s="118"/>
      <c r="R40" s="118"/>
      <c r="S40" s="118"/>
    </row>
    <row r="41" spans="1:19" x14ac:dyDescent="0.25"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Q41" s="118"/>
      <c r="R41" s="118"/>
      <c r="S41" s="118"/>
    </row>
    <row r="42" spans="1:19" x14ac:dyDescent="0.25">
      <c r="A42" s="99" t="s">
        <v>94</v>
      </c>
      <c r="B42" s="116" t="s">
        <v>76</v>
      </c>
      <c r="C42" s="103"/>
      <c r="D42" s="119">
        <f>IFERROR(D33/D24,0)</f>
        <v>1.2656351893738564</v>
      </c>
      <c r="E42" s="119">
        <f t="shared" ref="E42:O47" si="0">IFERROR(E33/E24,0)</f>
        <v>1.2686794875553991</v>
      </c>
      <c r="F42" s="119">
        <f t="shared" si="0"/>
        <v>1.268655609352167</v>
      </c>
      <c r="G42" s="119">
        <f t="shared" si="0"/>
        <v>1.2756501179519966</v>
      </c>
      <c r="H42" s="119">
        <f t="shared" si="0"/>
        <v>1.2738445103193294</v>
      </c>
      <c r="I42" s="119">
        <f t="shared" si="0"/>
        <v>1.2613453070780269</v>
      </c>
      <c r="J42" s="119">
        <f t="shared" si="0"/>
        <v>1.2637760844334671</v>
      </c>
      <c r="K42" s="119">
        <f t="shared" si="0"/>
        <v>1.2556603574646086</v>
      </c>
      <c r="L42" s="119">
        <f t="shared" si="0"/>
        <v>1.2502698109424086</v>
      </c>
      <c r="M42" s="119">
        <f t="shared" si="0"/>
        <v>1.250141946631089</v>
      </c>
      <c r="N42" s="119">
        <f t="shared" si="0"/>
        <v>1.2461233970458119</v>
      </c>
      <c r="O42" s="119">
        <f t="shared" si="0"/>
        <v>1.2405086809972012</v>
      </c>
      <c r="P42" s="103"/>
      <c r="Q42" s="118"/>
      <c r="R42" s="118"/>
      <c r="S42" s="118"/>
    </row>
    <row r="43" spans="1:19" x14ac:dyDescent="0.25">
      <c r="A43" s="99" t="s">
        <v>95</v>
      </c>
      <c r="B43" s="116" t="s">
        <v>77</v>
      </c>
      <c r="C43" s="103"/>
      <c r="D43" s="119">
        <f t="shared" ref="D43:I47" si="1">IFERROR(D34/D25,0)</f>
        <v>1.2176295623379096</v>
      </c>
      <c r="E43" s="119">
        <f t="shared" si="1"/>
        <v>1.234247180927575</v>
      </c>
      <c r="F43" s="119">
        <f t="shared" si="1"/>
        <v>1.2376698409769993</v>
      </c>
      <c r="G43" s="119">
        <f t="shared" si="1"/>
        <v>1.2702616305357115</v>
      </c>
      <c r="H43" s="119">
        <f t="shared" si="1"/>
        <v>1.2787307137487887</v>
      </c>
      <c r="I43" s="119">
        <f t="shared" si="1"/>
        <v>1.246513064245917</v>
      </c>
      <c r="J43" s="119">
        <f t="shared" si="0"/>
        <v>1.250183370687348</v>
      </c>
      <c r="K43" s="119">
        <f t="shared" si="0"/>
        <v>1.2425778758173125</v>
      </c>
      <c r="L43" s="119">
        <f t="shared" si="0"/>
        <v>1.2393071400773927</v>
      </c>
      <c r="M43" s="119">
        <f t="shared" si="0"/>
        <v>1.2377084599358696</v>
      </c>
      <c r="N43" s="119">
        <f t="shared" si="0"/>
        <v>1.2315538799217078</v>
      </c>
      <c r="O43" s="119">
        <f t="shared" si="0"/>
        <v>1.2246171830153245</v>
      </c>
      <c r="P43" s="103"/>
      <c r="Q43" s="118"/>
      <c r="R43" s="118"/>
      <c r="S43" s="118"/>
    </row>
    <row r="44" spans="1:19" x14ac:dyDescent="0.25">
      <c r="B44" s="116" t="s">
        <v>78</v>
      </c>
      <c r="C44" s="103"/>
      <c r="D44" s="119">
        <f t="shared" si="1"/>
        <v>3.6012792326287961</v>
      </c>
      <c r="E44" s="119">
        <f t="shared" si="1"/>
        <v>3.5720295985275494</v>
      </c>
      <c r="F44" s="119">
        <f t="shared" si="1"/>
        <v>3.5531669862932209</v>
      </c>
      <c r="G44" s="119">
        <f t="shared" si="1"/>
        <v>3.457007963727416</v>
      </c>
      <c r="H44" s="119">
        <f t="shared" si="1"/>
        <v>3.3979634796073204</v>
      </c>
      <c r="I44" s="119">
        <f t="shared" si="1"/>
        <v>3.3819330621135673</v>
      </c>
      <c r="J44" s="119">
        <f t="shared" si="0"/>
        <v>3.3682436989171038</v>
      </c>
      <c r="K44" s="119">
        <f t="shared" si="0"/>
        <v>3.3508337640580033</v>
      </c>
      <c r="L44" s="119">
        <f t="shared" si="0"/>
        <v>3.3246881477406625</v>
      </c>
      <c r="M44" s="119">
        <f t="shared" si="0"/>
        <v>3.3185898333720414</v>
      </c>
      <c r="N44" s="119">
        <f t="shared" si="0"/>
        <v>3.3552845931651945</v>
      </c>
      <c r="O44" s="119">
        <f t="shared" si="0"/>
        <v>3.2880172617036858</v>
      </c>
      <c r="P44" s="103"/>
      <c r="Q44" s="118"/>
      <c r="R44" s="118"/>
      <c r="S44" s="118"/>
    </row>
    <row r="45" spans="1:19" x14ac:dyDescent="0.25">
      <c r="B45" s="116" t="s">
        <v>79</v>
      </c>
      <c r="C45" s="103"/>
      <c r="D45" s="119">
        <f t="shared" si="1"/>
        <v>1.339070817539717</v>
      </c>
      <c r="E45" s="119">
        <f t="shared" si="1"/>
        <v>1.3153162411029757</v>
      </c>
      <c r="F45" s="119">
        <f t="shared" si="1"/>
        <v>1.3069450258056026</v>
      </c>
      <c r="G45" s="119">
        <f t="shared" si="1"/>
        <v>1.3032066697747764</v>
      </c>
      <c r="H45" s="119">
        <f t="shared" si="1"/>
        <v>1.3009333765088278</v>
      </c>
      <c r="I45" s="119">
        <f t="shared" si="1"/>
        <v>1.2919293347295131</v>
      </c>
      <c r="J45" s="119">
        <f t="shared" si="0"/>
        <v>1.2849911342446949</v>
      </c>
      <c r="K45" s="119">
        <f t="shared" si="0"/>
        <v>1.2784520564249078</v>
      </c>
      <c r="L45" s="119">
        <f t="shared" si="0"/>
        <v>1.2722659494791313</v>
      </c>
      <c r="M45" s="119">
        <f t="shared" si="0"/>
        <v>1.2668898430785109</v>
      </c>
      <c r="N45" s="119">
        <f t="shared" si="0"/>
        <v>1.2593463515761649</v>
      </c>
      <c r="O45" s="119">
        <f t="shared" si="0"/>
        <v>1.2522073240062557</v>
      </c>
      <c r="P45" s="103"/>
      <c r="Q45" s="118"/>
      <c r="R45" s="118"/>
      <c r="S45" s="118"/>
    </row>
    <row r="46" spans="1:19" x14ac:dyDescent="0.25">
      <c r="B46" s="116" t="s">
        <v>80</v>
      </c>
      <c r="C46" s="103"/>
      <c r="D46" s="119">
        <f t="shared" si="1"/>
        <v>1.1868590216015307</v>
      </c>
      <c r="E46" s="119">
        <f t="shared" si="1"/>
        <v>1.2218995081781658</v>
      </c>
      <c r="F46" s="119">
        <f t="shared" si="1"/>
        <v>1.2395505473804806</v>
      </c>
      <c r="G46" s="119">
        <f t="shared" si="1"/>
        <v>1.2476489455845807</v>
      </c>
      <c r="H46" s="119">
        <f t="shared" si="1"/>
        <v>1.2382401272133963</v>
      </c>
      <c r="I46" s="119">
        <f t="shared" si="1"/>
        <v>1.2343533155694237</v>
      </c>
      <c r="J46" s="119">
        <f t="shared" si="0"/>
        <v>1.2343200390300824</v>
      </c>
      <c r="K46" s="119">
        <f t="shared" si="0"/>
        <v>1.2335321507369172</v>
      </c>
      <c r="L46" s="119">
        <f t="shared" si="0"/>
        <v>1.2269834530881303</v>
      </c>
      <c r="M46" s="119">
        <f t="shared" si="0"/>
        <v>1.224172613310146</v>
      </c>
      <c r="N46" s="119">
        <f t="shared" si="0"/>
        <v>1.2206234879582514</v>
      </c>
      <c r="O46" s="119">
        <f t="shared" si="0"/>
        <v>1.2149036442728014</v>
      </c>
      <c r="P46" s="103"/>
    </row>
    <row r="47" spans="1:19" x14ac:dyDescent="0.25">
      <c r="B47" s="116" t="s">
        <v>81</v>
      </c>
      <c r="C47" s="103"/>
      <c r="D47" s="119">
        <f t="shared" si="1"/>
        <v>0.2809333019090266</v>
      </c>
      <c r="E47" s="119">
        <f t="shared" si="1"/>
        <v>1.3268930397214609</v>
      </c>
      <c r="F47" s="119">
        <f t="shared" si="1"/>
        <v>1.3275715718805465</v>
      </c>
      <c r="G47" s="119">
        <f t="shared" si="1"/>
        <v>1.3267931579533296</v>
      </c>
      <c r="H47" s="119">
        <f t="shared" si="1"/>
        <v>1.3270499882594091</v>
      </c>
      <c r="I47" s="119">
        <f t="shared" si="1"/>
        <v>1.3261204740932142</v>
      </c>
      <c r="J47" s="119">
        <f t="shared" si="0"/>
        <v>1.3643593656524928</v>
      </c>
      <c r="K47" s="119">
        <f t="shared" si="0"/>
        <v>1.3574715679053591</v>
      </c>
      <c r="L47" s="119">
        <f t="shared" si="0"/>
        <v>1.3531075183591652</v>
      </c>
      <c r="M47" s="119">
        <f t="shared" si="0"/>
        <v>1.3248950143733413</v>
      </c>
      <c r="N47" s="119">
        <f t="shared" si="0"/>
        <v>1.3453462372836229</v>
      </c>
      <c r="O47" s="119">
        <f t="shared" si="0"/>
        <v>1.3434969353480757</v>
      </c>
      <c r="P47" s="103"/>
    </row>
    <row r="48" spans="1:19" x14ac:dyDescent="0.25"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</row>
    <row r="50" spans="1:17" x14ac:dyDescent="0.25">
      <c r="A50" s="99" t="s">
        <v>96</v>
      </c>
      <c r="B50" s="116" t="s">
        <v>76</v>
      </c>
      <c r="C50" s="103"/>
      <c r="D50" s="117">
        <f>-(D15/$C6)*(D42-$D6)</f>
        <v>15927.397806175721</v>
      </c>
      <c r="E50" s="117">
        <f t="shared" ref="E50:O55" si="2">-(E15/$C6)*(E42-$D6)</f>
        <v>28884.107490898015</v>
      </c>
      <c r="F50" s="117">
        <f t="shared" si="2"/>
        <v>40973.779609982055</v>
      </c>
      <c r="G50" s="117">
        <f t="shared" si="2"/>
        <v>49855.679217329736</v>
      </c>
      <c r="H50" s="117">
        <f t="shared" si="2"/>
        <v>57214.651554147473</v>
      </c>
      <c r="I50" s="117">
        <f t="shared" si="2"/>
        <v>68320.05435670189</v>
      </c>
      <c r="J50" s="117">
        <f t="shared" si="2"/>
        <v>75149.625923364933</v>
      </c>
      <c r="K50" s="117">
        <f t="shared" si="2"/>
        <v>86216.793413271269</v>
      </c>
      <c r="L50" s="117">
        <f t="shared" si="2"/>
        <v>96350.151552581825</v>
      </c>
      <c r="M50" s="117">
        <f t="shared" si="2"/>
        <v>105663.01905399255</v>
      </c>
      <c r="N50" s="117">
        <f t="shared" si="2"/>
        <v>120985.72082093287</v>
      </c>
      <c r="O50" s="117">
        <f t="shared" si="2"/>
        <v>140407.23223275261</v>
      </c>
      <c r="P50" s="103"/>
    </row>
    <row r="51" spans="1:17" x14ac:dyDescent="0.25">
      <c r="A51" s="99" t="s">
        <v>97</v>
      </c>
      <c r="B51" s="116" t="s">
        <v>77</v>
      </c>
      <c r="C51" s="103"/>
      <c r="D51" s="117">
        <f t="shared" ref="D51:H55" si="3">-(D16/$C7)*(D43-$D7)</f>
        <v>7465.2156687012966</v>
      </c>
      <c r="E51" s="117">
        <f t="shared" si="3"/>
        <v>12097.599054845528</v>
      </c>
      <c r="F51" s="117">
        <f t="shared" si="3"/>
        <v>16369.473654493537</v>
      </c>
      <c r="G51" s="117">
        <f t="shared" si="3"/>
        <v>13097.775652309132</v>
      </c>
      <c r="H51" s="117">
        <f t="shared" si="3"/>
        <v>12828.348938039542</v>
      </c>
      <c r="I51" s="117">
        <f t="shared" si="2"/>
        <v>24599.293314777009</v>
      </c>
      <c r="J51" s="117">
        <f t="shared" si="2"/>
        <v>26533.998869123538</v>
      </c>
      <c r="K51" s="117">
        <f t="shared" si="2"/>
        <v>32604.770959825219</v>
      </c>
      <c r="L51" s="117">
        <f t="shared" si="2"/>
        <v>34573.179971257152</v>
      </c>
      <c r="M51" s="117">
        <f t="shared" si="2"/>
        <v>40482.110253521845</v>
      </c>
      <c r="N51" s="117">
        <f t="shared" si="2"/>
        <v>49077.069242179852</v>
      </c>
      <c r="O51" s="117">
        <f t="shared" si="2"/>
        <v>59663.511552048323</v>
      </c>
      <c r="P51" s="103"/>
    </row>
    <row r="52" spans="1:17" x14ac:dyDescent="0.25">
      <c r="A52" s="99" t="s">
        <v>93</v>
      </c>
      <c r="B52" s="116" t="s">
        <v>78</v>
      </c>
      <c r="C52" s="103"/>
      <c r="D52" s="117">
        <f t="shared" si="3"/>
        <v>-44579.635038980181</v>
      </c>
      <c r="E52" s="117">
        <f t="shared" si="3"/>
        <v>-78038.874425337272</v>
      </c>
      <c r="F52" s="117">
        <f t="shared" si="3"/>
        <v>-107255.33862108918</v>
      </c>
      <c r="G52" s="117">
        <f t="shared" si="3"/>
        <v>-96636.277265352794</v>
      </c>
      <c r="H52" s="117">
        <f t="shared" si="3"/>
        <v>-88418.364491344124</v>
      </c>
      <c r="I52" s="117">
        <f t="shared" si="2"/>
        <v>-85399.430059535473</v>
      </c>
      <c r="J52" s="117">
        <f t="shared" si="2"/>
        <v>-83116.403537557577</v>
      </c>
      <c r="K52" s="117">
        <f t="shared" si="2"/>
        <v>-79868.523624442256</v>
      </c>
      <c r="L52" s="117">
        <f t="shared" si="2"/>
        <v>-74583.914882691766</v>
      </c>
      <c r="M52" s="117">
        <f t="shared" si="2"/>
        <v>-79485.766867251979</v>
      </c>
      <c r="N52" s="117">
        <f t="shared" si="2"/>
        <v>-117086.26871435001</v>
      </c>
      <c r="O52" s="117">
        <f t="shared" si="2"/>
        <v>-79675.85101524317</v>
      </c>
      <c r="P52" s="103"/>
    </row>
    <row r="53" spans="1:17" x14ac:dyDescent="0.25">
      <c r="B53" s="116" t="s">
        <v>79</v>
      </c>
      <c r="C53" s="103"/>
      <c r="D53" s="117">
        <f t="shared" si="3"/>
        <v>1538.1372907467478</v>
      </c>
      <c r="E53" s="117">
        <f t="shared" si="3"/>
        <v>3144.0701872988448</v>
      </c>
      <c r="F53" s="117">
        <f t="shared" si="3"/>
        <v>4788.8031274934983</v>
      </c>
      <c r="G53" s="117">
        <f t="shared" si="3"/>
        <v>5972.6273332627652</v>
      </c>
      <c r="H53" s="117">
        <f t="shared" si="3"/>
        <v>7060.3018432232011</v>
      </c>
      <c r="I53" s="117">
        <f t="shared" si="2"/>
        <v>8267.3724057765976</v>
      </c>
      <c r="J53" s="117">
        <f t="shared" si="2"/>
        <v>9295.51965725626</v>
      </c>
      <c r="K53" s="117">
        <f t="shared" si="2"/>
        <v>10700.252497819429</v>
      </c>
      <c r="L53" s="117">
        <f t="shared" si="2"/>
        <v>12244.051667787315</v>
      </c>
      <c r="M53" s="117">
        <f t="shared" si="2"/>
        <v>14022.794132280655</v>
      </c>
      <c r="N53" s="117">
        <f t="shared" si="2"/>
        <v>16599.540486036909</v>
      </c>
      <c r="O53" s="117">
        <f t="shared" si="2"/>
        <v>19804.450907954862</v>
      </c>
      <c r="P53" s="103"/>
    </row>
    <row r="54" spans="1:17" x14ac:dyDescent="0.25">
      <c r="B54" s="116" t="s">
        <v>80</v>
      </c>
      <c r="C54" s="103"/>
      <c r="D54" s="117">
        <f t="shared" si="3"/>
        <v>74575.808824091073</v>
      </c>
      <c r="E54" s="117">
        <f t="shared" si="3"/>
        <v>108128.48834353231</v>
      </c>
      <c r="F54" s="117">
        <f t="shared" si="3"/>
        <v>138306.36584390557</v>
      </c>
      <c r="G54" s="117">
        <f t="shared" si="3"/>
        <v>157386.22962453237</v>
      </c>
      <c r="H54" s="117">
        <f t="shared" si="3"/>
        <v>205528.2802951303</v>
      </c>
      <c r="I54" s="117">
        <f t="shared" si="2"/>
        <v>242823.34274362499</v>
      </c>
      <c r="J54" s="117">
        <f t="shared" si="2"/>
        <v>273282.5060526767</v>
      </c>
      <c r="K54" s="117">
        <f t="shared" si="2"/>
        <v>305225.94457448222</v>
      </c>
      <c r="L54" s="117">
        <f t="shared" si="2"/>
        <v>355640.43095758813</v>
      </c>
      <c r="M54" s="117">
        <f t="shared" si="2"/>
        <v>405557.64331053995</v>
      </c>
      <c r="N54" s="117">
        <f t="shared" si="2"/>
        <v>465654.59841063386</v>
      </c>
      <c r="O54" s="117">
        <f t="shared" si="2"/>
        <v>547305.61170075787</v>
      </c>
      <c r="P54" s="103"/>
    </row>
    <row r="55" spans="1:17" x14ac:dyDescent="0.25">
      <c r="B55" s="116" t="s">
        <v>81</v>
      </c>
      <c r="C55" s="103"/>
      <c r="D55" s="117">
        <f t="shared" si="3"/>
        <v>-391.64577261307545</v>
      </c>
      <c r="E55" s="117">
        <f t="shared" si="3"/>
        <v>-4212.9594300859571</v>
      </c>
      <c r="F55" s="117">
        <f t="shared" si="3"/>
        <v>-4174.7627900657972</v>
      </c>
      <c r="G55" s="117">
        <f t="shared" si="3"/>
        <v>-4470.5447116046716</v>
      </c>
      <c r="H55" s="117">
        <f t="shared" si="3"/>
        <v>-4827.6626338492688</v>
      </c>
      <c r="I55" s="117">
        <f t="shared" si="2"/>
        <v>-5062.1324864439257</v>
      </c>
      <c r="J55" s="117">
        <f t="shared" si="2"/>
        <v>-8673.2508522951157</v>
      </c>
      <c r="K55" s="117">
        <f t="shared" si="2"/>
        <v>-7847.6071042797685</v>
      </c>
      <c r="L55" s="117">
        <f t="shared" si="2"/>
        <v>-10348.007678582573</v>
      </c>
      <c r="M55" s="117">
        <f t="shared" si="2"/>
        <v>-8001.9300224301005</v>
      </c>
      <c r="N55" s="117">
        <f t="shared" si="2"/>
        <v>-10246.768438688008</v>
      </c>
      <c r="O55" s="117">
        <f t="shared" si="2"/>
        <v>-9943.0045968450377</v>
      </c>
      <c r="P55" s="103"/>
    </row>
    <row r="56" spans="1:17" x14ac:dyDescent="0.25"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</row>
    <row r="57" spans="1:17" ht="13.5" thickBot="1" x14ac:dyDescent="0.35">
      <c r="A57" s="120" t="s">
        <v>98</v>
      </c>
      <c r="B57" s="121"/>
      <c r="C57" s="121"/>
      <c r="D57" s="122">
        <f>SUM(D50:D55)</f>
        <v>54535.278778121581</v>
      </c>
      <c r="E57" s="123">
        <f>SUM(E50:E55)-SUM($D$57:D57)</f>
        <v>15467.152443029881</v>
      </c>
      <c r="F57" s="123">
        <f>SUM(F50:F55)-SUM($D$57:E57)</f>
        <v>19005.889603568226</v>
      </c>
      <c r="G57" s="123">
        <f>SUM(G50:G55)-SUM($D$57:F57)</f>
        <v>36197.169025756841</v>
      </c>
      <c r="H57" s="123">
        <f>SUM(H50:H55)-SUM($D$57:G57)</f>
        <v>64180.065654870588</v>
      </c>
      <c r="I57" s="123">
        <f>SUM(I50:I55)-SUM($D$57:H57)</f>
        <v>64162.944769553957</v>
      </c>
      <c r="J57" s="123">
        <f>SUM(J50:J55)-SUM($D$57:I57)</f>
        <v>38923.495837667637</v>
      </c>
      <c r="K57" s="123">
        <f>SUM(K50:K55)-SUM($D$57:J57)</f>
        <v>54559.634604107414</v>
      </c>
      <c r="L57" s="123">
        <f>SUM(L50:L55)-SUM($D$57:K57)</f>
        <v>66844.260871263978</v>
      </c>
      <c r="M57" s="123">
        <f>SUM(M50:M55)-SUM($D$57:L57)</f>
        <v>64361.978272712848</v>
      </c>
      <c r="N57" s="123">
        <f>SUM(N50:N55)-SUM($D$57:M57)</f>
        <v>46746.021946092485</v>
      </c>
      <c r="O57" s="123">
        <f>SUM(O50:O55)-SUM($D$57:N57)</f>
        <v>152578.05897468003</v>
      </c>
      <c r="P57" s="103"/>
    </row>
    <row r="58" spans="1:17" ht="13" thickTop="1" x14ac:dyDescent="0.25"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</row>
    <row r="59" spans="1:17" x14ac:dyDescent="0.25"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</row>
    <row r="60" spans="1:17" x14ac:dyDescent="0.25"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</row>
    <row r="61" spans="1:17" x14ac:dyDescent="0.25"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Q61" s="126"/>
    </row>
    <row r="62" spans="1:17" x14ac:dyDescent="0.25"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</row>
    <row r="63" spans="1:17" x14ac:dyDescent="0.25"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</row>
    <row r="66" spans="6:6" x14ac:dyDescent="0.25">
      <c r="F66" s="126"/>
    </row>
  </sheetData>
  <mergeCells count="1">
    <mergeCell ref="C4:D4"/>
  </mergeCells>
  <pageMargins left="0.7" right="0.7" top="0.75" bottom="0.75" header="0.3" footer="0.3"/>
  <pageSetup scale="4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60F18-C758-43F2-894C-80D70D22436D}">
  <sheetPr>
    <pageSetUpPr fitToPage="1"/>
  </sheetPr>
  <dimension ref="B2:H21"/>
  <sheetViews>
    <sheetView view="pageBreakPreview" topLeftCell="A4" zoomScale="84" zoomScaleNormal="100" zoomScaleSheetLayoutView="80" workbookViewId="0">
      <selection activeCell="A20" sqref="A20"/>
    </sheetView>
  </sheetViews>
  <sheetFormatPr defaultColWidth="9.08984375" defaultRowHeight="12.5" x14ac:dyDescent="0.25"/>
  <cols>
    <col min="1" max="1" width="4.6328125" style="88" customWidth="1"/>
    <col min="2" max="2" width="15.08984375" style="88" customWidth="1"/>
    <col min="3" max="4" width="13" style="88" customWidth="1"/>
    <col min="5" max="5" width="14.54296875" style="88" customWidth="1"/>
    <col min="6" max="6" width="11.6328125" style="88" customWidth="1"/>
    <col min="7" max="7" width="1.54296875" style="88" customWidth="1"/>
    <col min="8" max="8" width="13" style="88" customWidth="1"/>
    <col min="9" max="16384" width="9.08984375" style="88"/>
  </cols>
  <sheetData>
    <row r="2" spans="2:8" ht="13" x14ac:dyDescent="0.25">
      <c r="B2" s="89" t="s">
        <v>116</v>
      </c>
      <c r="C2" s="89"/>
      <c r="D2" s="89"/>
      <c r="E2" s="89"/>
      <c r="F2" s="89"/>
      <c r="G2" s="90"/>
      <c r="H2" s="89"/>
    </row>
    <row r="3" spans="2:8" ht="13" x14ac:dyDescent="0.25">
      <c r="B3" s="89"/>
      <c r="C3" s="89"/>
      <c r="D3" s="89"/>
      <c r="E3" s="89"/>
      <c r="F3" s="89"/>
      <c r="G3" s="90"/>
      <c r="H3" s="89"/>
    </row>
    <row r="4" spans="2:8" ht="13" x14ac:dyDescent="0.25">
      <c r="B4" s="89"/>
      <c r="C4" s="89"/>
      <c r="D4" s="89"/>
      <c r="E4" s="89"/>
      <c r="F4" s="89"/>
      <c r="G4" s="89"/>
      <c r="H4" s="89"/>
    </row>
    <row r="5" spans="2:8" ht="13" customHeight="1" x14ac:dyDescent="0.25">
      <c r="B5" s="132" t="s">
        <v>107</v>
      </c>
      <c r="C5" s="133" t="s">
        <v>108</v>
      </c>
      <c r="D5" s="133" t="s">
        <v>109</v>
      </c>
      <c r="E5" s="133" t="s">
        <v>110</v>
      </c>
      <c r="F5" s="135" t="s">
        <v>6</v>
      </c>
      <c r="G5" s="92"/>
      <c r="H5" s="92"/>
    </row>
    <row r="6" spans="2:8" ht="58.5" customHeight="1" x14ac:dyDescent="0.25">
      <c r="B6" s="132"/>
      <c r="C6" s="134"/>
      <c r="D6" s="134"/>
      <c r="E6" s="134"/>
      <c r="F6" s="135"/>
    </row>
    <row r="7" spans="2:8" ht="13" x14ac:dyDescent="0.25">
      <c r="B7" s="93"/>
      <c r="C7" s="91" t="s">
        <v>111</v>
      </c>
      <c r="D7" s="91" t="s">
        <v>112</v>
      </c>
      <c r="E7" s="91" t="s">
        <v>113</v>
      </c>
      <c r="F7" s="91" t="s">
        <v>114</v>
      </c>
    </row>
    <row r="8" spans="2:8" ht="5.25" customHeight="1" x14ac:dyDescent="0.25"/>
    <row r="9" spans="2:8" x14ac:dyDescent="0.25">
      <c r="B9" s="94"/>
      <c r="D9" s="95"/>
      <c r="E9" s="96"/>
      <c r="F9" s="92"/>
    </row>
    <row r="10" spans="2:8" x14ac:dyDescent="0.25">
      <c r="B10" s="94">
        <v>45292</v>
      </c>
      <c r="C10" s="92">
        <v>161.76</v>
      </c>
      <c r="D10" s="95">
        <v>0.122</v>
      </c>
      <c r="E10" s="96">
        <v>0.105</v>
      </c>
      <c r="F10" s="92">
        <f t="shared" ref="F10:F15" si="0">C10*(E10-D10)</f>
        <v>-2.7499199999999999</v>
      </c>
    </row>
    <row r="11" spans="2:8" x14ac:dyDescent="0.25">
      <c r="B11" s="94">
        <v>45323</v>
      </c>
      <c r="C11" s="92">
        <v>0</v>
      </c>
      <c r="D11" s="95">
        <f>D10</f>
        <v>0.122</v>
      </c>
      <c r="E11" s="96">
        <f t="shared" ref="E11:E21" si="1">E10</f>
        <v>0.105</v>
      </c>
      <c r="F11" s="92">
        <f t="shared" si="0"/>
        <v>0</v>
      </c>
    </row>
    <row r="12" spans="2:8" x14ac:dyDescent="0.25">
      <c r="B12" s="94">
        <v>45352</v>
      </c>
      <c r="C12" s="92">
        <v>1191.8399999999999</v>
      </c>
      <c r="D12" s="95">
        <f t="shared" ref="D12:D21" si="2">D11</f>
        <v>0.122</v>
      </c>
      <c r="E12" s="96">
        <f t="shared" si="1"/>
        <v>0.105</v>
      </c>
      <c r="F12" s="92">
        <f t="shared" si="0"/>
        <v>-20.261279999999999</v>
      </c>
    </row>
    <row r="13" spans="2:8" x14ac:dyDescent="0.25">
      <c r="B13" s="94">
        <v>45383</v>
      </c>
      <c r="C13" s="92">
        <v>283.755</v>
      </c>
      <c r="D13" s="95">
        <f t="shared" si="2"/>
        <v>0.122</v>
      </c>
      <c r="E13" s="96">
        <f t="shared" si="1"/>
        <v>0.105</v>
      </c>
      <c r="F13" s="92">
        <f t="shared" si="0"/>
        <v>-4.8238349999999999</v>
      </c>
    </row>
    <row r="14" spans="2:8" x14ac:dyDescent="0.25">
      <c r="B14" s="94">
        <v>45413</v>
      </c>
      <c r="C14" s="92">
        <v>0</v>
      </c>
      <c r="D14" s="95">
        <f t="shared" si="2"/>
        <v>0.122</v>
      </c>
      <c r="E14" s="96">
        <f t="shared" si="1"/>
        <v>0.105</v>
      </c>
      <c r="F14" s="92">
        <f t="shared" si="0"/>
        <v>0</v>
      </c>
    </row>
    <row r="15" spans="2:8" x14ac:dyDescent="0.25">
      <c r="B15" s="94">
        <v>45444</v>
      </c>
      <c r="C15" s="92">
        <v>146.4</v>
      </c>
      <c r="D15" s="95">
        <f t="shared" si="2"/>
        <v>0.122</v>
      </c>
      <c r="E15" s="96">
        <f t="shared" si="1"/>
        <v>0.105</v>
      </c>
      <c r="F15" s="92">
        <f t="shared" si="0"/>
        <v>-2.4888000000000003</v>
      </c>
    </row>
    <row r="16" spans="2:8" x14ac:dyDescent="0.25">
      <c r="B16" s="94">
        <v>45474</v>
      </c>
      <c r="C16" s="92">
        <v>37.200000000000003</v>
      </c>
      <c r="D16" s="95">
        <f t="shared" si="2"/>
        <v>0.122</v>
      </c>
      <c r="E16" s="96">
        <v>0.10199999999999999</v>
      </c>
      <c r="F16" s="92">
        <f t="shared" ref="F16:F21" si="3">C16*(E16-D16)</f>
        <v>-0.74400000000000022</v>
      </c>
    </row>
    <row r="17" spans="2:6" x14ac:dyDescent="0.25">
      <c r="B17" s="94">
        <v>45505</v>
      </c>
      <c r="C17" s="92"/>
      <c r="D17" s="95">
        <f t="shared" si="2"/>
        <v>0.122</v>
      </c>
      <c r="E17" s="96">
        <f t="shared" si="1"/>
        <v>0.10199999999999999</v>
      </c>
      <c r="F17" s="92">
        <f t="shared" si="3"/>
        <v>0</v>
      </c>
    </row>
    <row r="18" spans="2:6" x14ac:dyDescent="0.25">
      <c r="B18" s="94">
        <v>45536</v>
      </c>
      <c r="C18" s="92">
        <v>937.76</v>
      </c>
      <c r="D18" s="95">
        <f t="shared" si="2"/>
        <v>0.122</v>
      </c>
      <c r="E18" s="96">
        <f t="shared" si="1"/>
        <v>0.10199999999999999</v>
      </c>
      <c r="F18" s="92">
        <f t="shared" si="3"/>
        <v>-18.755200000000002</v>
      </c>
    </row>
    <row r="19" spans="2:6" x14ac:dyDescent="0.25">
      <c r="B19" s="94">
        <v>45566</v>
      </c>
      <c r="C19" s="92">
        <v>331.36</v>
      </c>
      <c r="D19" s="95">
        <f t="shared" si="2"/>
        <v>0.122</v>
      </c>
      <c r="E19" s="96">
        <v>9.8000000000000004E-2</v>
      </c>
      <c r="F19" s="92">
        <f t="shared" si="3"/>
        <v>-7.9526399999999979</v>
      </c>
    </row>
    <row r="20" spans="2:6" x14ac:dyDescent="0.25">
      <c r="B20" s="94">
        <v>45597</v>
      </c>
      <c r="C20" s="92">
        <v>506.09</v>
      </c>
      <c r="D20" s="95">
        <f t="shared" si="2"/>
        <v>0.122</v>
      </c>
      <c r="E20" s="96">
        <f t="shared" si="1"/>
        <v>9.8000000000000004E-2</v>
      </c>
      <c r="F20" s="92">
        <f t="shared" si="3"/>
        <v>-12.146159999999997</v>
      </c>
    </row>
    <row r="21" spans="2:6" x14ac:dyDescent="0.25">
      <c r="B21" s="94">
        <v>45627</v>
      </c>
      <c r="C21" s="92">
        <v>102.495</v>
      </c>
      <c r="D21" s="95">
        <f t="shared" si="2"/>
        <v>0.122</v>
      </c>
      <c r="E21" s="96">
        <f t="shared" si="1"/>
        <v>9.8000000000000004E-2</v>
      </c>
      <c r="F21" s="92">
        <f t="shared" si="3"/>
        <v>-2.4598799999999996</v>
      </c>
    </row>
  </sheetData>
  <mergeCells count="5">
    <mergeCell ref="B5:B6"/>
    <mergeCell ref="C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CDA8F4F31E844098131B1C0D6B365E" ma:contentTypeVersion="19" ma:contentTypeDescription="Create a new document." ma:contentTypeScope="" ma:versionID="c28ae943f0aa77440869c8383dcef744">
  <xsd:schema xmlns:xsd="http://www.w3.org/2001/XMLSchema" xmlns:xs="http://www.w3.org/2001/XMLSchema" xmlns:p="http://schemas.microsoft.com/office/2006/metadata/properties" xmlns:ns2="ebfaebbf-4320-422c-ac1d-4cb4d6876cbf" targetNamespace="http://schemas.microsoft.com/office/2006/metadata/properties" ma:root="true" ma:fieldsID="ac873ce18ccf68551cc603fd2299453b" ns2:_="">
    <xsd:import namespace="ebfaebbf-4320-422c-ac1d-4cb4d6876cb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aebbf-4320-422c-ac1d-4cb4d6876cb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11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ebfaebbf-4320-422c-ac1d-4cb4d6876cbf" xsi:nil="true"/>
    <_dlc_DocId xmlns="ebfaebbf-4320-422c-ac1d-4cb4d6876cbf">DE62RQK3PRT2-32197842-205400</_dlc_DocId>
    <_dlc_DocIdUrl xmlns="ebfaebbf-4320-422c-ac1d-4cb4d6876cbf">
      <Url>https://sharepoint.yec.yk.ca/Departments/Finance/Gnwkp/_layouts/15/DocIdRedir.aspx?ID=DE62RQK3PRT2-32197842-205400</Url>
      <Description>DE62RQK3PRT2-32197842-205400</Description>
    </_dlc_DocIdUrl>
  </documentManagement>
</p:properties>
</file>

<file path=customXml/item3.xml><?xml version="1.0" encoding="utf-8"?>
<?mso-contentType ?>
<FormTemplates xmlns="http://schemas.microsoft.com/sharepoint/v3/contenttype/forms"/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89277A6-FFE0-4AE5-AC09-7BBB544FE8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aebbf-4320-422c-ac1d-4cb4d6876c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34B612-52C3-40E7-AE41-54164BE83303}">
  <ds:schemaRefs>
    <ds:schemaRef ds:uri="http://schemas.microsoft.com/office/2006/metadata/properties"/>
    <ds:schemaRef ds:uri="ebfaebbf-4320-422c-ac1d-4cb4d6876cbf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BCF739E-668E-456C-9F6C-89FDE1AC1CE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A3507B5-DA6D-48D9-AA16-4B8B49FE496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FPVA Balance</vt:lpstr>
      <vt:lpstr>YEC FPV 2024</vt:lpstr>
      <vt:lpstr>AEY FPV 2024</vt:lpstr>
      <vt:lpstr>YEC Secondary Sales</vt:lpstr>
      <vt:lpstr>'AEY FPV 2024'!Print_Area</vt:lpstr>
      <vt:lpstr>'FPVA Balance'!Print_Area</vt:lpstr>
      <vt:lpstr>'YEC FPV 2024'!Print_Area</vt:lpstr>
      <vt:lpstr>'YEC Secondary Sales'!Print_Area</vt:lpstr>
      <vt:lpstr>'YEC FPV 2024'!Print_Area_MI</vt:lpstr>
      <vt:lpstr>'FPVA Balance'!Print_Titles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2023-08-31T17:05:41Z</dcterms:created>
  <dcterms:modified xsi:type="dcterms:W3CDTF">2025-04-04T22:24:05Z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0x010100EECDA8F4F31E844098131B1C0D6B365E</vt:lpwstr>
  </property>
  <property fmtid="{D5CDD505-2E9C-101B-9397-08002B2CF9AE}" pid="3" name="_dlc_DocIdItemGuid">
    <vt:lpwstr>39237451-8da0-46a3-bd18-8f7da02cd01e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  <property fmtid="{D5CDD505-2E9C-101B-9397-08002B2CF9AE}" pid="6" name="Company">
    <vt:lpwstr>1</vt:lpwstr>
  </property>
  <property fmtid="{D5CDD505-2E9C-101B-9397-08002B2CF9AE}" pid="7" name="Year">
    <vt:lpwstr>1</vt:lpwstr>
  </property>
</Properties>
</file>