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95" windowWidth="19440" windowHeight="9855"/>
  </bookViews>
  <sheets>
    <sheet name="YECL Residential 1000kWh" sheetId="3" r:id="rId1"/>
    <sheet name="Chart" sheetId="8" state="hidden" r:id="rId2"/>
  </sheets>
  <externalReferences>
    <externalReference r:id="rId3"/>
  </externalReferences>
  <definedNames>
    <definedName name="_xlnm.Print_Area" localSheetId="0">'YECL Residential 1000kWh'!$A$1:$IU$69</definedName>
    <definedName name="_xlnm.Print_Titles" localSheetId="0">'YECL Residential 1000kWh'!$A:$C</definedName>
    <definedName name="xxExistingRiderC">'[1]RATE_WORK-2005'!$C$30</definedName>
    <definedName name="xxExistingRiderP">'[1]RATE_WORK-2005'!$C$29</definedName>
  </definedNames>
  <calcPr calcId="145621"/>
</workbook>
</file>

<file path=xl/calcChain.xml><?xml version="1.0" encoding="utf-8"?>
<calcChain xmlns="http://schemas.openxmlformats.org/spreadsheetml/2006/main">
  <c r="AB71" i="3" l="1"/>
  <c r="E43" i="3" l="1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AF43" i="3"/>
  <c r="AG43" i="3"/>
  <c r="AH43" i="3"/>
  <c r="AI43" i="3"/>
  <c r="AJ43" i="3"/>
  <c r="AK43" i="3"/>
  <c r="AL43" i="3"/>
  <c r="AM43" i="3"/>
  <c r="AN43" i="3"/>
  <c r="AO43" i="3"/>
  <c r="AP43" i="3"/>
  <c r="AQ43" i="3"/>
  <c r="AR43" i="3"/>
  <c r="AS43" i="3"/>
  <c r="AT43" i="3"/>
  <c r="AU43" i="3"/>
  <c r="AV43" i="3"/>
  <c r="AW43" i="3"/>
  <c r="AX43" i="3"/>
  <c r="AY43" i="3"/>
  <c r="AZ43" i="3"/>
  <c r="BA43" i="3"/>
  <c r="BB43" i="3"/>
  <c r="BC43" i="3"/>
  <c r="BD43" i="3"/>
  <c r="BE43" i="3"/>
  <c r="BF43" i="3"/>
  <c r="BG43" i="3"/>
  <c r="BH43" i="3"/>
  <c r="BI43" i="3"/>
  <c r="BJ43" i="3"/>
  <c r="BK43" i="3"/>
  <c r="BL43" i="3"/>
  <c r="BM43" i="3"/>
  <c r="BN43" i="3"/>
  <c r="BO43" i="3"/>
  <c r="BP43" i="3"/>
  <c r="BQ43" i="3"/>
  <c r="BR43" i="3"/>
  <c r="BS43" i="3"/>
  <c r="BT43" i="3"/>
  <c r="BU43" i="3"/>
  <c r="BV43" i="3"/>
  <c r="BW43" i="3"/>
  <c r="BX43" i="3"/>
  <c r="BY43" i="3"/>
  <c r="BZ43" i="3"/>
  <c r="CA43" i="3"/>
  <c r="CB43" i="3"/>
  <c r="CC43" i="3"/>
  <c r="CD43" i="3"/>
  <c r="CE43" i="3"/>
  <c r="CF43" i="3"/>
  <c r="CG43" i="3"/>
  <c r="CH43" i="3"/>
  <c r="CI43" i="3"/>
  <c r="CJ43" i="3"/>
  <c r="CK43" i="3"/>
  <c r="CL43" i="3"/>
  <c r="CM43" i="3"/>
  <c r="CN43" i="3"/>
  <c r="CO43" i="3"/>
  <c r="CP43" i="3"/>
  <c r="CQ43" i="3"/>
  <c r="CR43" i="3"/>
  <c r="CS43" i="3"/>
  <c r="CT43" i="3"/>
  <c r="CU43" i="3"/>
  <c r="CV43" i="3"/>
  <c r="CW43" i="3"/>
  <c r="CX43" i="3"/>
  <c r="CY43" i="3"/>
  <c r="CZ43" i="3"/>
  <c r="DA43" i="3"/>
  <c r="DB43" i="3"/>
  <c r="DC43" i="3"/>
  <c r="DD43" i="3"/>
  <c r="DE43" i="3"/>
  <c r="DF43" i="3"/>
  <c r="DG43" i="3"/>
  <c r="DH43" i="3"/>
  <c r="DI43" i="3"/>
  <c r="DJ43" i="3"/>
  <c r="DK43" i="3"/>
  <c r="DL43" i="3"/>
  <c r="DM43" i="3"/>
  <c r="DN43" i="3"/>
  <c r="DO43" i="3"/>
  <c r="DP43" i="3"/>
  <c r="DQ43" i="3"/>
  <c r="DR43" i="3"/>
  <c r="DS43" i="3"/>
  <c r="DT43" i="3"/>
  <c r="DU43" i="3"/>
  <c r="DV43" i="3"/>
  <c r="DW43" i="3"/>
  <c r="DX43" i="3"/>
  <c r="DY43" i="3"/>
  <c r="DZ43" i="3"/>
  <c r="EA43" i="3"/>
  <c r="EB43" i="3"/>
  <c r="EC43" i="3"/>
  <c r="ED43" i="3"/>
  <c r="EE43" i="3"/>
  <c r="EF43" i="3"/>
  <c r="EG43" i="3"/>
  <c r="EH43" i="3"/>
  <c r="EI43" i="3"/>
  <c r="EJ43" i="3"/>
  <c r="EK43" i="3"/>
  <c r="EL43" i="3"/>
  <c r="EM43" i="3"/>
  <c r="EN43" i="3"/>
  <c r="EO43" i="3"/>
  <c r="EP43" i="3"/>
  <c r="EQ43" i="3"/>
  <c r="ER43" i="3"/>
  <c r="ES43" i="3"/>
  <c r="ET43" i="3"/>
  <c r="EU43" i="3"/>
  <c r="EV43" i="3"/>
  <c r="EW43" i="3"/>
  <c r="EX43" i="3"/>
  <c r="EY43" i="3"/>
  <c r="EZ43" i="3"/>
  <c r="FA43" i="3"/>
  <c r="FB43" i="3"/>
  <c r="FC43" i="3"/>
  <c r="FD43" i="3"/>
  <c r="FE43" i="3"/>
  <c r="FF43" i="3"/>
  <c r="FG43" i="3"/>
  <c r="FH43" i="3"/>
  <c r="FI43" i="3"/>
  <c r="FJ43" i="3"/>
  <c r="FK43" i="3"/>
  <c r="FL43" i="3"/>
  <c r="FM43" i="3"/>
  <c r="FN43" i="3"/>
  <c r="FO43" i="3"/>
  <c r="FP43" i="3"/>
  <c r="FQ43" i="3"/>
  <c r="FR43" i="3"/>
  <c r="FS43" i="3"/>
  <c r="FT43" i="3"/>
  <c r="FU43" i="3"/>
  <c r="FV43" i="3"/>
  <c r="FW43" i="3"/>
  <c r="FX43" i="3"/>
  <c r="FY43" i="3"/>
  <c r="FZ43" i="3"/>
  <c r="GA43" i="3"/>
  <c r="GB43" i="3"/>
  <c r="GC43" i="3"/>
  <c r="GD43" i="3"/>
  <c r="GE43" i="3"/>
  <c r="GF43" i="3"/>
  <c r="GG43" i="3"/>
  <c r="GH43" i="3"/>
  <c r="GI43" i="3"/>
  <c r="GJ43" i="3"/>
  <c r="GK43" i="3"/>
  <c r="GL43" i="3"/>
  <c r="GM43" i="3"/>
  <c r="GN43" i="3"/>
  <c r="GO43" i="3"/>
  <c r="GP43" i="3"/>
  <c r="GQ43" i="3"/>
  <c r="GR43" i="3"/>
  <c r="GS43" i="3"/>
  <c r="GT43" i="3"/>
  <c r="GU43" i="3"/>
  <c r="GV43" i="3"/>
  <c r="GW43" i="3"/>
  <c r="GX43" i="3"/>
  <c r="GY43" i="3"/>
  <c r="GZ43" i="3"/>
  <c r="HA43" i="3"/>
  <c r="HB43" i="3"/>
  <c r="HC43" i="3"/>
  <c r="HD43" i="3"/>
  <c r="HE43" i="3"/>
  <c r="HF43" i="3"/>
  <c r="HG43" i="3"/>
  <c r="HH43" i="3"/>
  <c r="HI43" i="3"/>
  <c r="HJ43" i="3"/>
  <c r="HK43" i="3"/>
  <c r="HL43" i="3"/>
  <c r="HM43" i="3"/>
  <c r="HN43" i="3"/>
  <c r="HO43" i="3"/>
  <c r="HP43" i="3"/>
  <c r="HQ43" i="3"/>
  <c r="HR43" i="3"/>
  <c r="HS43" i="3"/>
  <c r="HT43" i="3"/>
  <c r="HU43" i="3"/>
  <c r="HV43" i="3"/>
  <c r="HW43" i="3"/>
  <c r="HX43" i="3"/>
  <c r="HY43" i="3"/>
  <c r="HZ43" i="3"/>
  <c r="IA43" i="3"/>
  <c r="IB43" i="3"/>
  <c r="IC43" i="3"/>
  <c r="ID43" i="3"/>
  <c r="IE43" i="3"/>
  <c r="IF43" i="3"/>
  <c r="IG43" i="3"/>
  <c r="IH43" i="3"/>
  <c r="II43" i="3"/>
  <c r="IJ43" i="3"/>
  <c r="IK43" i="3"/>
  <c r="IL43" i="3"/>
  <c r="IM43" i="3"/>
  <c r="IN43" i="3"/>
  <c r="IO43" i="3"/>
  <c r="IP43" i="3"/>
  <c r="IQ43" i="3"/>
  <c r="IR43" i="3"/>
  <c r="IS43" i="3"/>
  <c r="IT43" i="3"/>
  <c r="IU43" i="3"/>
  <c r="IV43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BB44" i="3"/>
  <c r="BC44" i="3"/>
  <c r="BD44" i="3"/>
  <c r="BE44" i="3"/>
  <c r="BF44" i="3"/>
  <c r="BG44" i="3"/>
  <c r="BH44" i="3"/>
  <c r="BI44" i="3"/>
  <c r="BJ44" i="3"/>
  <c r="BK44" i="3"/>
  <c r="BL44" i="3"/>
  <c r="BM44" i="3"/>
  <c r="BN44" i="3"/>
  <c r="BO44" i="3"/>
  <c r="BP44" i="3"/>
  <c r="BQ44" i="3"/>
  <c r="BR44" i="3"/>
  <c r="BS44" i="3"/>
  <c r="BT44" i="3"/>
  <c r="BU44" i="3"/>
  <c r="BV44" i="3"/>
  <c r="BW44" i="3"/>
  <c r="BX44" i="3"/>
  <c r="BY44" i="3"/>
  <c r="BZ44" i="3"/>
  <c r="CA44" i="3"/>
  <c r="CB44" i="3"/>
  <c r="CC44" i="3"/>
  <c r="CD44" i="3"/>
  <c r="CE44" i="3"/>
  <c r="CF44" i="3"/>
  <c r="CG44" i="3"/>
  <c r="CH44" i="3"/>
  <c r="CI44" i="3"/>
  <c r="CJ44" i="3"/>
  <c r="CK44" i="3"/>
  <c r="CL44" i="3"/>
  <c r="CM44" i="3"/>
  <c r="CN44" i="3"/>
  <c r="CO44" i="3"/>
  <c r="CP44" i="3"/>
  <c r="CQ44" i="3"/>
  <c r="CR44" i="3"/>
  <c r="CS44" i="3"/>
  <c r="CT44" i="3"/>
  <c r="CU44" i="3"/>
  <c r="CV44" i="3"/>
  <c r="CW44" i="3"/>
  <c r="CX44" i="3"/>
  <c r="CY44" i="3"/>
  <c r="CZ44" i="3"/>
  <c r="DA44" i="3"/>
  <c r="DB44" i="3"/>
  <c r="DC44" i="3"/>
  <c r="DD44" i="3"/>
  <c r="DE44" i="3"/>
  <c r="DF44" i="3"/>
  <c r="DG44" i="3"/>
  <c r="DH44" i="3"/>
  <c r="DI44" i="3"/>
  <c r="DJ44" i="3"/>
  <c r="DK44" i="3"/>
  <c r="DL44" i="3"/>
  <c r="DM44" i="3"/>
  <c r="DN44" i="3"/>
  <c r="DO44" i="3"/>
  <c r="DP44" i="3"/>
  <c r="DQ44" i="3"/>
  <c r="DR44" i="3"/>
  <c r="DS44" i="3"/>
  <c r="DT44" i="3"/>
  <c r="DU44" i="3"/>
  <c r="DV44" i="3"/>
  <c r="DW44" i="3"/>
  <c r="DX44" i="3"/>
  <c r="DY44" i="3"/>
  <c r="DZ44" i="3"/>
  <c r="EA44" i="3"/>
  <c r="EB44" i="3"/>
  <c r="EC44" i="3"/>
  <c r="ED44" i="3"/>
  <c r="EE44" i="3"/>
  <c r="EF44" i="3"/>
  <c r="EG44" i="3"/>
  <c r="EH44" i="3"/>
  <c r="EI44" i="3"/>
  <c r="EJ44" i="3"/>
  <c r="EK44" i="3"/>
  <c r="EL44" i="3"/>
  <c r="EM44" i="3"/>
  <c r="EN44" i="3"/>
  <c r="EO44" i="3"/>
  <c r="EP44" i="3"/>
  <c r="EQ44" i="3"/>
  <c r="ER44" i="3"/>
  <c r="ES44" i="3"/>
  <c r="ET44" i="3"/>
  <c r="EU44" i="3"/>
  <c r="EV44" i="3"/>
  <c r="EW44" i="3"/>
  <c r="EX44" i="3"/>
  <c r="EY44" i="3"/>
  <c r="EZ44" i="3"/>
  <c r="FA44" i="3"/>
  <c r="FB44" i="3"/>
  <c r="FC44" i="3"/>
  <c r="FD44" i="3"/>
  <c r="FE44" i="3"/>
  <c r="FF44" i="3"/>
  <c r="FG44" i="3"/>
  <c r="FH44" i="3"/>
  <c r="FI44" i="3"/>
  <c r="FJ44" i="3"/>
  <c r="FK44" i="3"/>
  <c r="FL44" i="3"/>
  <c r="FM44" i="3"/>
  <c r="FN44" i="3"/>
  <c r="FO44" i="3"/>
  <c r="FP44" i="3"/>
  <c r="FQ44" i="3"/>
  <c r="FR44" i="3"/>
  <c r="FS44" i="3"/>
  <c r="FT44" i="3"/>
  <c r="FU44" i="3"/>
  <c r="FV44" i="3"/>
  <c r="FW44" i="3"/>
  <c r="FX44" i="3"/>
  <c r="FY44" i="3"/>
  <c r="FZ44" i="3"/>
  <c r="GA44" i="3"/>
  <c r="GB44" i="3"/>
  <c r="GC44" i="3"/>
  <c r="GD44" i="3"/>
  <c r="GE44" i="3"/>
  <c r="GF44" i="3"/>
  <c r="GG44" i="3"/>
  <c r="GH44" i="3"/>
  <c r="GI44" i="3"/>
  <c r="GJ44" i="3"/>
  <c r="GK44" i="3"/>
  <c r="GL44" i="3"/>
  <c r="GM44" i="3"/>
  <c r="GN44" i="3"/>
  <c r="GO44" i="3"/>
  <c r="GP44" i="3"/>
  <c r="GQ44" i="3"/>
  <c r="GR44" i="3"/>
  <c r="GS44" i="3"/>
  <c r="GT44" i="3"/>
  <c r="GU44" i="3"/>
  <c r="GV44" i="3"/>
  <c r="GW44" i="3"/>
  <c r="GX44" i="3"/>
  <c r="GY44" i="3"/>
  <c r="GZ44" i="3"/>
  <c r="HA44" i="3"/>
  <c r="HB44" i="3"/>
  <c r="HC44" i="3"/>
  <c r="HD44" i="3"/>
  <c r="HE44" i="3"/>
  <c r="HF44" i="3"/>
  <c r="HG44" i="3"/>
  <c r="HH44" i="3"/>
  <c r="HI44" i="3"/>
  <c r="HJ44" i="3"/>
  <c r="HK44" i="3"/>
  <c r="HL44" i="3"/>
  <c r="HM44" i="3"/>
  <c r="HN44" i="3"/>
  <c r="HO44" i="3"/>
  <c r="HP44" i="3"/>
  <c r="HQ44" i="3"/>
  <c r="HR44" i="3"/>
  <c r="HS44" i="3"/>
  <c r="HT44" i="3"/>
  <c r="HU44" i="3"/>
  <c r="HV44" i="3"/>
  <c r="HW44" i="3"/>
  <c r="HX44" i="3"/>
  <c r="HY44" i="3"/>
  <c r="HZ44" i="3"/>
  <c r="IA44" i="3"/>
  <c r="IB44" i="3"/>
  <c r="IC44" i="3"/>
  <c r="ID44" i="3"/>
  <c r="IE44" i="3"/>
  <c r="IF44" i="3"/>
  <c r="IG44" i="3"/>
  <c r="IH44" i="3"/>
  <c r="II44" i="3"/>
  <c r="IJ44" i="3"/>
  <c r="IK44" i="3"/>
  <c r="IL44" i="3"/>
  <c r="IM44" i="3"/>
  <c r="IN44" i="3"/>
  <c r="IO44" i="3"/>
  <c r="IP44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AT45" i="3"/>
  <c r="AU45" i="3"/>
  <c r="AV45" i="3"/>
  <c r="AW45" i="3"/>
  <c r="AX45" i="3"/>
  <c r="AY45" i="3"/>
  <c r="AZ45" i="3"/>
  <c r="BA45" i="3"/>
  <c r="BB45" i="3"/>
  <c r="BC45" i="3"/>
  <c r="BD45" i="3"/>
  <c r="BE45" i="3"/>
  <c r="BF45" i="3"/>
  <c r="BG45" i="3"/>
  <c r="BH45" i="3"/>
  <c r="BI45" i="3"/>
  <c r="BJ45" i="3"/>
  <c r="BK45" i="3"/>
  <c r="BL45" i="3"/>
  <c r="BM45" i="3"/>
  <c r="BN45" i="3"/>
  <c r="BO45" i="3"/>
  <c r="BP45" i="3"/>
  <c r="BQ45" i="3"/>
  <c r="BR45" i="3"/>
  <c r="BS45" i="3"/>
  <c r="BT45" i="3"/>
  <c r="BU45" i="3"/>
  <c r="BV45" i="3"/>
  <c r="BW45" i="3"/>
  <c r="BX45" i="3"/>
  <c r="BY45" i="3"/>
  <c r="BZ45" i="3"/>
  <c r="CA45" i="3"/>
  <c r="CB45" i="3"/>
  <c r="CC45" i="3"/>
  <c r="CD45" i="3"/>
  <c r="CE45" i="3"/>
  <c r="CF45" i="3"/>
  <c r="CG45" i="3"/>
  <c r="CH45" i="3"/>
  <c r="CI45" i="3"/>
  <c r="CJ45" i="3"/>
  <c r="CK45" i="3"/>
  <c r="CL45" i="3"/>
  <c r="CM45" i="3"/>
  <c r="CN45" i="3"/>
  <c r="CO45" i="3"/>
  <c r="CP45" i="3"/>
  <c r="CQ45" i="3"/>
  <c r="CR45" i="3"/>
  <c r="CS45" i="3"/>
  <c r="CT45" i="3"/>
  <c r="CU45" i="3"/>
  <c r="CV45" i="3"/>
  <c r="CW45" i="3"/>
  <c r="CX45" i="3"/>
  <c r="CY45" i="3"/>
  <c r="CZ45" i="3"/>
  <c r="DA45" i="3"/>
  <c r="DB45" i="3"/>
  <c r="DC45" i="3"/>
  <c r="DD45" i="3"/>
  <c r="DE45" i="3"/>
  <c r="DF45" i="3"/>
  <c r="DG45" i="3"/>
  <c r="DH45" i="3"/>
  <c r="DI45" i="3"/>
  <c r="DJ45" i="3"/>
  <c r="DK45" i="3"/>
  <c r="DL45" i="3"/>
  <c r="DM45" i="3"/>
  <c r="DN45" i="3"/>
  <c r="DO45" i="3"/>
  <c r="DP45" i="3"/>
  <c r="DQ45" i="3"/>
  <c r="DR45" i="3"/>
  <c r="DS45" i="3"/>
  <c r="DT45" i="3"/>
  <c r="DU45" i="3"/>
  <c r="DV45" i="3"/>
  <c r="DW45" i="3"/>
  <c r="DX45" i="3"/>
  <c r="DY45" i="3"/>
  <c r="DZ45" i="3"/>
  <c r="EA45" i="3"/>
  <c r="EB45" i="3"/>
  <c r="EC45" i="3"/>
  <c r="ED45" i="3"/>
  <c r="EE45" i="3"/>
  <c r="EF45" i="3"/>
  <c r="EG45" i="3"/>
  <c r="EH45" i="3"/>
  <c r="EI45" i="3"/>
  <c r="EJ45" i="3"/>
  <c r="EK45" i="3"/>
  <c r="EL45" i="3"/>
  <c r="EM45" i="3"/>
  <c r="EN45" i="3"/>
  <c r="EO45" i="3"/>
  <c r="EP45" i="3"/>
  <c r="EQ45" i="3"/>
  <c r="ER45" i="3"/>
  <c r="ES45" i="3"/>
  <c r="ET45" i="3"/>
  <c r="EU45" i="3"/>
  <c r="EV45" i="3"/>
  <c r="EW45" i="3"/>
  <c r="EX45" i="3"/>
  <c r="EY45" i="3"/>
  <c r="EZ45" i="3"/>
  <c r="FA45" i="3"/>
  <c r="FB45" i="3"/>
  <c r="FC45" i="3"/>
  <c r="FD45" i="3"/>
  <c r="FE45" i="3"/>
  <c r="FF45" i="3"/>
  <c r="FG45" i="3"/>
  <c r="FH45" i="3"/>
  <c r="FI45" i="3"/>
  <c r="FJ45" i="3"/>
  <c r="FK45" i="3"/>
  <c r="FL45" i="3"/>
  <c r="FM45" i="3"/>
  <c r="FN45" i="3"/>
  <c r="FO45" i="3"/>
  <c r="FP45" i="3"/>
  <c r="FQ45" i="3"/>
  <c r="FR45" i="3"/>
  <c r="FS45" i="3"/>
  <c r="FT45" i="3"/>
  <c r="FU45" i="3"/>
  <c r="FV45" i="3"/>
  <c r="FW45" i="3"/>
  <c r="FX45" i="3"/>
  <c r="FY45" i="3"/>
  <c r="FZ45" i="3"/>
  <c r="GA45" i="3"/>
  <c r="GB45" i="3"/>
  <c r="GC45" i="3"/>
  <c r="GD45" i="3"/>
  <c r="GE45" i="3"/>
  <c r="GF45" i="3"/>
  <c r="GG45" i="3"/>
  <c r="GH45" i="3"/>
  <c r="GI45" i="3"/>
  <c r="GJ45" i="3"/>
  <c r="GK45" i="3"/>
  <c r="GL45" i="3"/>
  <c r="GM45" i="3"/>
  <c r="GN45" i="3"/>
  <c r="GO45" i="3"/>
  <c r="GP45" i="3"/>
  <c r="GQ45" i="3"/>
  <c r="GR45" i="3"/>
  <c r="GS45" i="3"/>
  <c r="GT45" i="3"/>
  <c r="GU45" i="3"/>
  <c r="GV45" i="3"/>
  <c r="GW45" i="3"/>
  <c r="GX45" i="3"/>
  <c r="GY45" i="3"/>
  <c r="GZ45" i="3"/>
  <c r="HA45" i="3"/>
  <c r="HB45" i="3"/>
  <c r="HC45" i="3"/>
  <c r="HD45" i="3"/>
  <c r="HE45" i="3"/>
  <c r="HF45" i="3"/>
  <c r="HG45" i="3"/>
  <c r="HH45" i="3"/>
  <c r="HI45" i="3"/>
  <c r="HJ45" i="3"/>
  <c r="HK45" i="3"/>
  <c r="HL45" i="3"/>
  <c r="HM45" i="3"/>
  <c r="HN45" i="3"/>
  <c r="HO45" i="3"/>
  <c r="HP45" i="3"/>
  <c r="HQ45" i="3"/>
  <c r="HR45" i="3"/>
  <c r="HS45" i="3"/>
  <c r="HT45" i="3"/>
  <c r="HU45" i="3"/>
  <c r="HV45" i="3"/>
  <c r="HW45" i="3"/>
  <c r="HX45" i="3"/>
  <c r="HY45" i="3"/>
  <c r="HZ45" i="3"/>
  <c r="IA45" i="3"/>
  <c r="IB45" i="3"/>
  <c r="IC45" i="3"/>
  <c r="ID45" i="3"/>
  <c r="IE45" i="3"/>
  <c r="IE46" i="3" s="1"/>
  <c r="IG45" i="3"/>
  <c r="II45" i="3"/>
  <c r="IM45" i="3"/>
  <c r="IP45" i="3"/>
  <c r="IQ45" i="3"/>
  <c r="IR45" i="3"/>
  <c r="IS45" i="3"/>
  <c r="IT45" i="3"/>
  <c r="IU45" i="3"/>
  <c r="IV45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AC46" i="3"/>
  <c r="AD46" i="3"/>
  <c r="AE46" i="3"/>
  <c r="AF46" i="3"/>
  <c r="AG46" i="3"/>
  <c r="AH46" i="3"/>
  <c r="AI46" i="3"/>
  <c r="AJ46" i="3"/>
  <c r="AK46" i="3"/>
  <c r="AL46" i="3"/>
  <c r="AM46" i="3"/>
  <c r="AN46" i="3"/>
  <c r="AO46" i="3"/>
  <c r="AP46" i="3"/>
  <c r="AQ46" i="3"/>
  <c r="AR46" i="3"/>
  <c r="AS46" i="3"/>
  <c r="AT46" i="3"/>
  <c r="AU46" i="3"/>
  <c r="AV46" i="3"/>
  <c r="AW46" i="3"/>
  <c r="AX46" i="3"/>
  <c r="AY46" i="3"/>
  <c r="AZ46" i="3"/>
  <c r="BA46" i="3"/>
  <c r="BB46" i="3"/>
  <c r="BC46" i="3"/>
  <c r="BD46" i="3"/>
  <c r="BE46" i="3"/>
  <c r="BF46" i="3"/>
  <c r="BG46" i="3"/>
  <c r="BH46" i="3"/>
  <c r="BI46" i="3"/>
  <c r="BJ46" i="3"/>
  <c r="BK46" i="3"/>
  <c r="BL46" i="3"/>
  <c r="BM46" i="3"/>
  <c r="BN46" i="3"/>
  <c r="BO46" i="3"/>
  <c r="BP46" i="3"/>
  <c r="BQ46" i="3"/>
  <c r="BR46" i="3"/>
  <c r="BS46" i="3"/>
  <c r="BT46" i="3"/>
  <c r="BU46" i="3"/>
  <c r="BV46" i="3"/>
  <c r="BW46" i="3"/>
  <c r="BX46" i="3"/>
  <c r="BY46" i="3"/>
  <c r="BZ46" i="3"/>
  <c r="CA46" i="3"/>
  <c r="CB46" i="3"/>
  <c r="CC46" i="3"/>
  <c r="CD46" i="3"/>
  <c r="CE46" i="3"/>
  <c r="CF46" i="3"/>
  <c r="CG46" i="3"/>
  <c r="CH46" i="3"/>
  <c r="CI46" i="3"/>
  <c r="CJ46" i="3"/>
  <c r="CK46" i="3"/>
  <c r="CL46" i="3"/>
  <c r="CM46" i="3"/>
  <c r="CN46" i="3"/>
  <c r="CO46" i="3"/>
  <c r="CP46" i="3"/>
  <c r="CQ46" i="3"/>
  <c r="CR46" i="3"/>
  <c r="CS46" i="3"/>
  <c r="CT46" i="3"/>
  <c r="CU46" i="3"/>
  <c r="CV46" i="3"/>
  <c r="CW46" i="3"/>
  <c r="CX46" i="3"/>
  <c r="CY46" i="3"/>
  <c r="CZ46" i="3"/>
  <c r="DA46" i="3"/>
  <c r="DB46" i="3"/>
  <c r="DC46" i="3"/>
  <c r="DD46" i="3"/>
  <c r="DE46" i="3"/>
  <c r="DF46" i="3"/>
  <c r="DG46" i="3"/>
  <c r="DH46" i="3"/>
  <c r="DI46" i="3"/>
  <c r="DJ46" i="3"/>
  <c r="DK46" i="3"/>
  <c r="DL46" i="3"/>
  <c r="DM46" i="3"/>
  <c r="DN46" i="3"/>
  <c r="DO46" i="3"/>
  <c r="DP46" i="3"/>
  <c r="DQ46" i="3"/>
  <c r="DR46" i="3"/>
  <c r="DS46" i="3"/>
  <c r="DT46" i="3"/>
  <c r="DU46" i="3"/>
  <c r="EA46" i="3"/>
  <c r="EB46" i="3"/>
  <c r="EC46" i="3"/>
  <c r="ED46" i="3"/>
  <c r="EE46" i="3"/>
  <c r="EF46" i="3"/>
  <c r="EG46" i="3"/>
  <c r="EH46" i="3"/>
  <c r="EI46" i="3"/>
  <c r="EJ46" i="3"/>
  <c r="EK46" i="3"/>
  <c r="EL46" i="3"/>
  <c r="EM46" i="3"/>
  <c r="EN46" i="3"/>
  <c r="EO46" i="3"/>
  <c r="EP46" i="3"/>
  <c r="EQ46" i="3"/>
  <c r="ER46" i="3"/>
  <c r="ES46" i="3"/>
  <c r="ET46" i="3"/>
  <c r="EU46" i="3"/>
  <c r="EV46" i="3"/>
  <c r="EW46" i="3"/>
  <c r="EX46" i="3"/>
  <c r="EY46" i="3"/>
  <c r="EZ46" i="3"/>
  <c r="FA46" i="3"/>
  <c r="FB46" i="3"/>
  <c r="FC46" i="3"/>
  <c r="FD46" i="3"/>
  <c r="FE46" i="3"/>
  <c r="FF46" i="3"/>
  <c r="FG46" i="3"/>
  <c r="FH46" i="3"/>
  <c r="FI46" i="3"/>
  <c r="FJ46" i="3"/>
  <c r="FK46" i="3"/>
  <c r="FL46" i="3"/>
  <c r="FM46" i="3"/>
  <c r="FN46" i="3"/>
  <c r="FO46" i="3"/>
  <c r="FP46" i="3"/>
  <c r="FQ46" i="3"/>
  <c r="FR46" i="3"/>
  <c r="FS46" i="3"/>
  <c r="FT46" i="3"/>
  <c r="FU46" i="3"/>
  <c r="FV46" i="3"/>
  <c r="FW46" i="3"/>
  <c r="FX46" i="3"/>
  <c r="FY46" i="3"/>
  <c r="FZ46" i="3"/>
  <c r="GA46" i="3"/>
  <c r="GB46" i="3"/>
  <c r="GC46" i="3"/>
  <c r="GD46" i="3"/>
  <c r="GE46" i="3"/>
  <c r="GF46" i="3"/>
  <c r="GG46" i="3"/>
  <c r="GH46" i="3"/>
  <c r="GI46" i="3"/>
  <c r="GJ46" i="3"/>
  <c r="GK46" i="3"/>
  <c r="GL46" i="3"/>
  <c r="GM46" i="3"/>
  <c r="GN46" i="3"/>
  <c r="GO46" i="3"/>
  <c r="GP46" i="3"/>
  <c r="GQ46" i="3"/>
  <c r="GR46" i="3"/>
  <c r="GS46" i="3"/>
  <c r="GT46" i="3"/>
  <c r="GU46" i="3"/>
  <c r="GV46" i="3"/>
  <c r="GW46" i="3"/>
  <c r="GX46" i="3"/>
  <c r="GY46" i="3"/>
  <c r="GZ46" i="3"/>
  <c r="HA46" i="3"/>
  <c r="HB46" i="3"/>
  <c r="HC46" i="3"/>
  <c r="HD46" i="3"/>
  <c r="HE46" i="3"/>
  <c r="HF46" i="3"/>
  <c r="HG46" i="3"/>
  <c r="HH46" i="3"/>
  <c r="HI46" i="3"/>
  <c r="HJ46" i="3"/>
  <c r="HK46" i="3"/>
  <c r="HL46" i="3"/>
  <c r="HM46" i="3"/>
  <c r="HN46" i="3"/>
  <c r="HO46" i="3"/>
  <c r="HP46" i="3"/>
  <c r="HQ46" i="3"/>
  <c r="HR46" i="3"/>
  <c r="HS46" i="3"/>
  <c r="HT46" i="3"/>
  <c r="HU46" i="3"/>
  <c r="HV46" i="3"/>
  <c r="HW46" i="3"/>
  <c r="HX46" i="3"/>
  <c r="HY46" i="3"/>
  <c r="HZ46" i="3"/>
  <c r="IA46" i="3"/>
  <c r="IB46" i="3"/>
  <c r="IC46" i="3"/>
  <c r="IG46" i="3"/>
  <c r="II46" i="3"/>
  <c r="IM46" i="3"/>
  <c r="IP46" i="3"/>
  <c r="D45" i="3"/>
  <c r="D44" i="3"/>
  <c r="D43" i="3"/>
  <c r="B45" i="3"/>
  <c r="IO22" i="3"/>
  <c r="IO45" i="3" s="1"/>
  <c r="IO46" i="3" s="1"/>
  <c r="IN22" i="3"/>
  <c r="IN45" i="3" s="1"/>
  <c r="IN46" i="3" s="1"/>
  <c r="IM22" i="3"/>
  <c r="IL22" i="3"/>
  <c r="IL45" i="3" s="1"/>
  <c r="IL46" i="3" s="1"/>
  <c r="IK22" i="3"/>
  <c r="IK45" i="3" s="1"/>
  <c r="IK46" i="3" s="1"/>
  <c r="IO21" i="3"/>
  <c r="IN21" i="3"/>
  <c r="IM21" i="3"/>
  <c r="IL21" i="3"/>
  <c r="IK21" i="3"/>
  <c r="IJ21" i="3"/>
  <c r="IJ22" i="3"/>
  <c r="IJ45" i="3" s="1"/>
  <c r="IJ46" i="3" s="1"/>
  <c r="II22" i="3"/>
  <c r="IH22" i="3"/>
  <c r="IH45" i="3" s="1"/>
  <c r="IH46" i="3" s="1"/>
  <c r="IG22" i="3"/>
  <c r="IF22" i="3"/>
  <c r="IF45" i="3" s="1"/>
  <c r="IF46" i="3" s="1"/>
  <c r="IE22" i="3"/>
  <c r="II21" i="3"/>
  <c r="IH21" i="3"/>
  <c r="IG21" i="3"/>
  <c r="IF21" i="3"/>
  <c r="IE21" i="3"/>
  <c r="ID21" i="3"/>
  <c r="ID22" i="3"/>
  <c r="IV21" i="3" l="1"/>
  <c r="IV44" i="3" s="1"/>
  <c r="IV46" i="3" s="1"/>
  <c r="IU21" i="3"/>
  <c r="IU44" i="3" s="1"/>
  <c r="IU46" i="3" s="1"/>
  <c r="IT21" i="3"/>
  <c r="IT44" i="3" s="1"/>
  <c r="IT46" i="3" s="1"/>
  <c r="IS21" i="3"/>
  <c r="IS44" i="3" s="1"/>
  <c r="IS46" i="3" s="1"/>
  <c r="IR21" i="3"/>
  <c r="IR44" i="3" s="1"/>
  <c r="IR46" i="3" s="1"/>
  <c r="IQ21" i="3"/>
  <c r="IQ44" i="3" s="1"/>
  <c r="IQ46" i="3" s="1"/>
  <c r="IP21" i="3"/>
  <c r="IV52" i="3"/>
  <c r="IV37" i="3"/>
  <c r="IV34" i="3"/>
  <c r="IV33" i="3"/>
  <c r="IV50" i="3" s="1"/>
  <c r="IV31" i="3"/>
  <c r="IV35" i="3" s="1"/>
  <c r="HU62" i="3"/>
  <c r="HV62" i="3"/>
  <c r="HW62" i="3"/>
  <c r="HX62" i="3"/>
  <c r="HY62" i="3"/>
  <c r="HZ62" i="3"/>
  <c r="IA62" i="3"/>
  <c r="IB62" i="3"/>
  <c r="IC62" i="3"/>
  <c r="HU63" i="3"/>
  <c r="HV63" i="3"/>
  <c r="HW63" i="3"/>
  <c r="HX63" i="3"/>
  <c r="HY63" i="3"/>
  <c r="HZ63" i="3"/>
  <c r="IA63" i="3"/>
  <c r="IB63" i="3"/>
  <c r="IC63" i="3"/>
  <c r="HT47" i="3"/>
  <c r="HU47" i="3"/>
  <c r="HV47" i="3"/>
  <c r="HW47" i="3"/>
  <c r="HX47" i="3"/>
  <c r="HY47" i="3"/>
  <c r="HZ47" i="3"/>
  <c r="IA47" i="3"/>
  <c r="IB47" i="3"/>
  <c r="IC47" i="3"/>
  <c r="II52" i="3"/>
  <c r="II37" i="3"/>
  <c r="II34" i="3"/>
  <c r="II33" i="3"/>
  <c r="II50" i="3" s="1"/>
  <c r="II31" i="3"/>
  <c r="IU52" i="3"/>
  <c r="IT52" i="3"/>
  <c r="IS52" i="3"/>
  <c r="IR52" i="3"/>
  <c r="IQ52" i="3"/>
  <c r="IP52" i="3"/>
  <c r="IO52" i="3"/>
  <c r="IN52" i="3"/>
  <c r="IM52" i="3"/>
  <c r="IL52" i="3"/>
  <c r="IK52" i="3"/>
  <c r="IU37" i="3"/>
  <c r="IT37" i="3"/>
  <c r="IS37" i="3"/>
  <c r="IR37" i="3"/>
  <c r="IQ37" i="3"/>
  <c r="IP37" i="3"/>
  <c r="IO37" i="3"/>
  <c r="IN37" i="3"/>
  <c r="IM37" i="3"/>
  <c r="IL37" i="3"/>
  <c r="IK37" i="3"/>
  <c r="IU34" i="3"/>
  <c r="IT34" i="3"/>
  <c r="IS34" i="3"/>
  <c r="IR34" i="3"/>
  <c r="IQ34" i="3"/>
  <c r="IP34" i="3"/>
  <c r="IO34" i="3"/>
  <c r="IN34" i="3"/>
  <c r="IM34" i="3"/>
  <c r="IL34" i="3"/>
  <c r="IK34" i="3"/>
  <c r="IU33" i="3"/>
  <c r="IU50" i="3" s="1"/>
  <c r="IT33" i="3"/>
  <c r="IT50" i="3" s="1"/>
  <c r="IS33" i="3"/>
  <c r="IS50" i="3" s="1"/>
  <c r="IR33" i="3"/>
  <c r="IR50" i="3" s="1"/>
  <c r="IQ33" i="3"/>
  <c r="IQ50" i="3" s="1"/>
  <c r="IP33" i="3"/>
  <c r="IP50" i="3" s="1"/>
  <c r="IO33" i="3"/>
  <c r="IO50" i="3" s="1"/>
  <c r="IN33" i="3"/>
  <c r="IN50" i="3" s="1"/>
  <c r="IM33" i="3"/>
  <c r="IM50" i="3" s="1"/>
  <c r="IL33" i="3"/>
  <c r="IL50" i="3" s="1"/>
  <c r="IK33" i="3"/>
  <c r="IK50" i="3" s="1"/>
  <c r="IU31" i="3"/>
  <c r="IT31" i="3"/>
  <c r="IT49" i="3" s="1"/>
  <c r="IS31" i="3"/>
  <c r="IR31" i="3"/>
  <c r="IQ31" i="3"/>
  <c r="IP31" i="3"/>
  <c r="IP49" i="3" s="1"/>
  <c r="IO31" i="3"/>
  <c r="IN31" i="3"/>
  <c r="IN49" i="3" s="1"/>
  <c r="IM31" i="3"/>
  <c r="IL31" i="3"/>
  <c r="IL49" i="3" s="1"/>
  <c r="IK31" i="3"/>
  <c r="IV54" i="3" l="1"/>
  <c r="IV41" i="3"/>
  <c r="IV40" i="3"/>
  <c r="IV39" i="3"/>
  <c r="IV49" i="3"/>
  <c r="IR35" i="3"/>
  <c r="IT35" i="3"/>
  <c r="II35" i="3"/>
  <c r="II54" i="3"/>
  <c r="II41" i="3"/>
  <c r="II40" i="3"/>
  <c r="II39" i="3"/>
  <c r="II49" i="3"/>
  <c r="IK35" i="3"/>
  <c r="IK39" i="3" s="1"/>
  <c r="IL35" i="3"/>
  <c r="IM35" i="3"/>
  <c r="IQ35" i="3"/>
  <c r="IQ40" i="3" s="1"/>
  <c r="IU35" i="3"/>
  <c r="IU41" i="3" s="1"/>
  <c r="IP35" i="3"/>
  <c r="IP39" i="3" s="1"/>
  <c r="IO35" i="3"/>
  <c r="IO54" i="3" s="1"/>
  <c r="IS35" i="3"/>
  <c r="IS54" i="3" s="1"/>
  <c r="IR39" i="3"/>
  <c r="IR40" i="3"/>
  <c r="IR54" i="3"/>
  <c r="IK40" i="3"/>
  <c r="IO40" i="3"/>
  <c r="IS40" i="3"/>
  <c r="IS41" i="3"/>
  <c r="IS39" i="3"/>
  <c r="IM54" i="3"/>
  <c r="IM39" i="3"/>
  <c r="IQ54" i="3"/>
  <c r="IQ41" i="3"/>
  <c r="IU54" i="3"/>
  <c r="IU39" i="3"/>
  <c r="IN35" i="3"/>
  <c r="IL39" i="3"/>
  <c r="IK49" i="3"/>
  <c r="IO49" i="3"/>
  <c r="IS49" i="3"/>
  <c r="IP41" i="3"/>
  <c r="IT41" i="3"/>
  <c r="IM49" i="3"/>
  <c r="IM55" i="3" s="1"/>
  <c r="IQ49" i="3"/>
  <c r="IU49" i="3"/>
  <c r="IL54" i="3"/>
  <c r="IL55" i="3" s="1"/>
  <c r="IP54" i="3"/>
  <c r="IP55" i="3" s="1"/>
  <c r="IT54" i="3"/>
  <c r="IT55" i="3" s="1"/>
  <c r="IL40" i="3"/>
  <c r="IP40" i="3"/>
  <c r="IT40" i="3"/>
  <c r="IR49" i="3"/>
  <c r="IJ52" i="3"/>
  <c r="IH52" i="3"/>
  <c r="IG52" i="3"/>
  <c r="IF52" i="3"/>
  <c r="IE52" i="3"/>
  <c r="ID52" i="3"/>
  <c r="IC52" i="3"/>
  <c r="IB52" i="3"/>
  <c r="IA52" i="3"/>
  <c r="HZ52" i="3"/>
  <c r="HY52" i="3"/>
  <c r="IJ37" i="3"/>
  <c r="IH37" i="3"/>
  <c r="IG37" i="3"/>
  <c r="IF37" i="3"/>
  <c r="IE37" i="3"/>
  <c r="ID37" i="3"/>
  <c r="IC37" i="3"/>
  <c r="IB37" i="3"/>
  <c r="IA37" i="3"/>
  <c r="HZ37" i="3"/>
  <c r="HY37" i="3"/>
  <c r="IJ34" i="3"/>
  <c r="IH34" i="3"/>
  <c r="IG34" i="3"/>
  <c r="IF34" i="3"/>
  <c r="IE34" i="3"/>
  <c r="ID34" i="3"/>
  <c r="IC34" i="3"/>
  <c r="IB34" i="3"/>
  <c r="IA34" i="3"/>
  <c r="HZ34" i="3"/>
  <c r="HY34" i="3"/>
  <c r="IJ33" i="3"/>
  <c r="IJ50" i="3" s="1"/>
  <c r="IH33" i="3"/>
  <c r="IH50" i="3" s="1"/>
  <c r="IG33" i="3"/>
  <c r="IG50" i="3" s="1"/>
  <c r="IF33" i="3"/>
  <c r="IF50" i="3" s="1"/>
  <c r="IE33" i="3"/>
  <c r="IE50" i="3" s="1"/>
  <c r="ID33" i="3"/>
  <c r="ID50" i="3" s="1"/>
  <c r="IC33" i="3"/>
  <c r="IC50" i="3" s="1"/>
  <c r="IB33" i="3"/>
  <c r="IB50" i="3" s="1"/>
  <c r="IA33" i="3"/>
  <c r="IA50" i="3" s="1"/>
  <c r="HZ33" i="3"/>
  <c r="HZ50" i="3" s="1"/>
  <c r="HY33" i="3"/>
  <c r="HY50" i="3" s="1"/>
  <c r="IJ31" i="3"/>
  <c r="IJ49" i="3" s="1"/>
  <c r="IH31" i="3"/>
  <c r="IH49" i="3" s="1"/>
  <c r="IG31" i="3"/>
  <c r="IG49" i="3" s="1"/>
  <c r="IF31" i="3"/>
  <c r="IF49" i="3" s="1"/>
  <c r="IE31" i="3"/>
  <c r="IE49" i="3" s="1"/>
  <c r="ID31" i="3"/>
  <c r="ID49" i="3" s="1"/>
  <c r="IC31" i="3"/>
  <c r="IC49" i="3" s="1"/>
  <c r="IB31" i="3"/>
  <c r="IB49" i="3" s="1"/>
  <c r="IA31" i="3"/>
  <c r="IA49" i="3" s="1"/>
  <c r="HZ31" i="3"/>
  <c r="HZ49" i="3" s="1"/>
  <c r="HY31" i="3"/>
  <c r="HY49" i="3" s="1"/>
  <c r="HW52" i="3"/>
  <c r="HV52" i="3"/>
  <c r="HU52" i="3"/>
  <c r="HT52" i="3"/>
  <c r="HS52" i="3"/>
  <c r="HW37" i="3"/>
  <c r="HV37" i="3"/>
  <c r="HU37" i="3"/>
  <c r="HT37" i="3"/>
  <c r="HS37" i="3"/>
  <c r="HW34" i="3"/>
  <c r="HV34" i="3"/>
  <c r="HU34" i="3"/>
  <c r="HT34" i="3"/>
  <c r="HS34" i="3"/>
  <c r="HW33" i="3"/>
  <c r="HW50" i="3" s="1"/>
  <c r="HV33" i="3"/>
  <c r="HV50" i="3" s="1"/>
  <c r="HU33" i="3"/>
  <c r="HU50" i="3"/>
  <c r="HT33" i="3"/>
  <c r="HS33" i="3"/>
  <c r="HS50" i="3" s="1"/>
  <c r="HW31" i="3"/>
  <c r="HW49" i="3" s="1"/>
  <c r="HV31" i="3"/>
  <c r="HV49" i="3" s="1"/>
  <c r="HU31" i="3"/>
  <c r="HU49" i="3" s="1"/>
  <c r="HT31" i="3"/>
  <c r="HT49" i="3" s="1"/>
  <c r="HS31" i="3"/>
  <c r="HS49" i="3"/>
  <c r="HQ52" i="3"/>
  <c r="HP52" i="3"/>
  <c r="HO52" i="3"/>
  <c r="HN52" i="3"/>
  <c r="HM52" i="3"/>
  <c r="HQ37" i="3"/>
  <c r="HP37" i="3"/>
  <c r="HO37" i="3"/>
  <c r="HN37" i="3"/>
  <c r="HM37" i="3"/>
  <c r="HQ34" i="3"/>
  <c r="HP34" i="3"/>
  <c r="HO34" i="3"/>
  <c r="HN34" i="3"/>
  <c r="HM34" i="3"/>
  <c r="HQ33" i="3"/>
  <c r="HQ50" i="3" s="1"/>
  <c r="HP33" i="3"/>
  <c r="HP50" i="3" s="1"/>
  <c r="HO33" i="3"/>
  <c r="HO50" i="3" s="1"/>
  <c r="HN33" i="3"/>
  <c r="HM33" i="3"/>
  <c r="HM50" i="3"/>
  <c r="HQ31" i="3"/>
  <c r="HP31" i="3"/>
  <c r="HP49" i="3" s="1"/>
  <c r="HO31" i="3"/>
  <c r="HO49" i="3" s="1"/>
  <c r="HN31" i="3"/>
  <c r="HN49" i="3" s="1"/>
  <c r="HM31" i="3"/>
  <c r="HM49" i="3" s="1"/>
  <c r="HK52" i="3"/>
  <c r="HJ52" i="3"/>
  <c r="HK37" i="3"/>
  <c r="HJ37" i="3"/>
  <c r="HK34" i="3"/>
  <c r="HJ34" i="3"/>
  <c r="HK33" i="3"/>
  <c r="HK50" i="3" s="1"/>
  <c r="HJ33" i="3"/>
  <c r="HJ50" i="3" s="1"/>
  <c r="HK31" i="3"/>
  <c r="HK49" i="3" s="1"/>
  <c r="HJ31" i="3"/>
  <c r="HJ49" i="3" s="1"/>
  <c r="HH52" i="3"/>
  <c r="HG52" i="3"/>
  <c r="HH37" i="3"/>
  <c r="HG37" i="3"/>
  <c r="HH34" i="3"/>
  <c r="HG34" i="3"/>
  <c r="HH33" i="3"/>
  <c r="HH50" i="3" s="1"/>
  <c r="HG33" i="3"/>
  <c r="HG50" i="3" s="1"/>
  <c r="HH31" i="3"/>
  <c r="HH49" i="3" s="1"/>
  <c r="HG31" i="3"/>
  <c r="HG49" i="3" s="1"/>
  <c r="HD52" i="3"/>
  <c r="HC52" i="3"/>
  <c r="HB52" i="3"/>
  <c r="HA52" i="3"/>
  <c r="GZ52" i="3"/>
  <c r="GY52" i="3"/>
  <c r="GX52" i="3"/>
  <c r="GW52" i="3"/>
  <c r="GV52" i="3"/>
  <c r="GU52" i="3"/>
  <c r="HD37" i="3"/>
  <c r="HC37" i="3"/>
  <c r="HB37" i="3"/>
  <c r="HA37" i="3"/>
  <c r="GZ37" i="3"/>
  <c r="GY37" i="3"/>
  <c r="GX37" i="3"/>
  <c r="GW37" i="3"/>
  <c r="GV37" i="3"/>
  <c r="GU37" i="3"/>
  <c r="HD34" i="3"/>
  <c r="HC34" i="3"/>
  <c r="HB34" i="3"/>
  <c r="HA34" i="3"/>
  <c r="GZ34" i="3"/>
  <c r="GY34" i="3"/>
  <c r="GX34" i="3"/>
  <c r="GW34" i="3"/>
  <c r="GV34" i="3"/>
  <c r="GU34" i="3"/>
  <c r="HD33" i="3"/>
  <c r="HD50" i="3" s="1"/>
  <c r="HC33" i="3"/>
  <c r="HC50" i="3" s="1"/>
  <c r="HB33" i="3"/>
  <c r="HB50" i="3" s="1"/>
  <c r="HA33" i="3"/>
  <c r="HA50" i="3" s="1"/>
  <c r="GZ33" i="3"/>
  <c r="GZ50" i="3"/>
  <c r="GY33" i="3"/>
  <c r="GY50" i="3" s="1"/>
  <c r="GX33" i="3"/>
  <c r="GX50" i="3" s="1"/>
  <c r="GW33" i="3"/>
  <c r="GW50" i="3" s="1"/>
  <c r="GV33" i="3"/>
  <c r="GV50" i="3" s="1"/>
  <c r="GU33" i="3"/>
  <c r="GU50" i="3" s="1"/>
  <c r="HD31" i="3"/>
  <c r="HD49" i="3" s="1"/>
  <c r="HC31" i="3"/>
  <c r="HC49" i="3" s="1"/>
  <c r="HB31" i="3"/>
  <c r="HB49" i="3" s="1"/>
  <c r="HA31" i="3"/>
  <c r="HA49" i="3" s="1"/>
  <c r="GZ31" i="3"/>
  <c r="GZ49" i="3" s="1"/>
  <c r="GY31" i="3"/>
  <c r="GY49" i="3" s="1"/>
  <c r="GX31" i="3"/>
  <c r="GX49" i="3" s="1"/>
  <c r="GW31" i="3"/>
  <c r="GW49" i="3" s="1"/>
  <c r="GV31" i="3"/>
  <c r="GV49" i="3" s="1"/>
  <c r="GU31" i="3"/>
  <c r="GU49" i="3" s="1"/>
  <c r="GS52" i="3"/>
  <c r="GR52" i="3"/>
  <c r="GQ52" i="3"/>
  <c r="GP52" i="3"/>
  <c r="GO52" i="3"/>
  <c r="GN52" i="3"/>
  <c r="GM52" i="3"/>
  <c r="GL52" i="3"/>
  <c r="GK52" i="3"/>
  <c r="GJ52" i="3"/>
  <c r="GI52" i="3"/>
  <c r="GS37" i="3"/>
  <c r="GR37" i="3"/>
  <c r="GQ37" i="3"/>
  <c r="GP37" i="3"/>
  <c r="GO37" i="3"/>
  <c r="GN37" i="3"/>
  <c r="GM37" i="3"/>
  <c r="GL37" i="3"/>
  <c r="GK37" i="3"/>
  <c r="GJ37" i="3"/>
  <c r="GI37" i="3"/>
  <c r="GS34" i="3"/>
  <c r="GR34" i="3"/>
  <c r="GQ34" i="3"/>
  <c r="GP34" i="3"/>
  <c r="GO34" i="3"/>
  <c r="GN34" i="3"/>
  <c r="GM34" i="3"/>
  <c r="GL34" i="3"/>
  <c r="GK34" i="3"/>
  <c r="GJ34" i="3"/>
  <c r="GI34" i="3"/>
  <c r="GS33" i="3"/>
  <c r="GS50" i="3" s="1"/>
  <c r="GR33" i="3"/>
  <c r="GR50" i="3" s="1"/>
  <c r="GQ33" i="3"/>
  <c r="GQ50" i="3" s="1"/>
  <c r="GP33" i="3"/>
  <c r="GO33" i="3"/>
  <c r="GO50" i="3" s="1"/>
  <c r="GN33" i="3"/>
  <c r="GN50" i="3" s="1"/>
  <c r="GM33" i="3"/>
  <c r="GM50" i="3" s="1"/>
  <c r="GL33" i="3"/>
  <c r="GK33" i="3"/>
  <c r="GK50" i="3" s="1"/>
  <c r="GJ33" i="3"/>
  <c r="GJ50" i="3" s="1"/>
  <c r="GI33" i="3"/>
  <c r="GI50" i="3" s="1"/>
  <c r="GS31" i="3"/>
  <c r="GS49" i="3" s="1"/>
  <c r="GR31" i="3"/>
  <c r="GR49" i="3" s="1"/>
  <c r="GQ31" i="3"/>
  <c r="GQ49" i="3" s="1"/>
  <c r="GP31" i="3"/>
  <c r="GP49" i="3" s="1"/>
  <c r="GO31" i="3"/>
  <c r="GO49" i="3" s="1"/>
  <c r="GN31" i="3"/>
  <c r="GN49" i="3" s="1"/>
  <c r="GM31" i="3"/>
  <c r="GM49" i="3" s="1"/>
  <c r="GL31" i="3"/>
  <c r="GL49" i="3" s="1"/>
  <c r="GK31" i="3"/>
  <c r="GK49" i="3" s="1"/>
  <c r="GJ31" i="3"/>
  <c r="GJ49" i="3" s="1"/>
  <c r="GI31" i="3"/>
  <c r="GI49" i="3" s="1"/>
  <c r="GG52" i="3"/>
  <c r="GF52" i="3"/>
  <c r="GE52" i="3"/>
  <c r="GD52" i="3"/>
  <c r="GC52" i="3"/>
  <c r="GG37" i="3"/>
  <c r="GF37" i="3"/>
  <c r="GE37" i="3"/>
  <c r="GD37" i="3"/>
  <c r="GC37" i="3"/>
  <c r="GG34" i="3"/>
  <c r="GF34" i="3"/>
  <c r="GE34" i="3"/>
  <c r="GD34" i="3"/>
  <c r="GC34" i="3"/>
  <c r="GG33" i="3"/>
  <c r="GG50" i="3" s="1"/>
  <c r="GF33" i="3"/>
  <c r="GF50" i="3"/>
  <c r="GE33" i="3"/>
  <c r="GE50" i="3" s="1"/>
  <c r="GD33" i="3"/>
  <c r="GC33" i="3"/>
  <c r="GC50" i="3" s="1"/>
  <c r="GG31" i="3"/>
  <c r="GG49" i="3" s="1"/>
  <c r="GF31" i="3"/>
  <c r="GF49" i="3" s="1"/>
  <c r="GE31" i="3"/>
  <c r="GE49" i="3" s="1"/>
  <c r="GD31" i="3"/>
  <c r="GD49" i="3" s="1"/>
  <c r="GC31" i="3"/>
  <c r="GC49" i="3" s="1"/>
  <c r="FZ52" i="3"/>
  <c r="FY52" i="3"/>
  <c r="FX52" i="3"/>
  <c r="FW52" i="3"/>
  <c r="FZ37" i="3"/>
  <c r="FY37" i="3"/>
  <c r="FX37" i="3"/>
  <c r="FW37" i="3"/>
  <c r="FZ34" i="3"/>
  <c r="FY34" i="3"/>
  <c r="FX34" i="3"/>
  <c r="FW34" i="3"/>
  <c r="FZ33" i="3"/>
  <c r="FZ50" i="3" s="1"/>
  <c r="FY33" i="3"/>
  <c r="FY50" i="3" s="1"/>
  <c r="FX33" i="3"/>
  <c r="FX50" i="3" s="1"/>
  <c r="FW33" i="3"/>
  <c r="FW50" i="3" s="1"/>
  <c r="FZ31" i="3"/>
  <c r="FZ49" i="3" s="1"/>
  <c r="FY31" i="3"/>
  <c r="FY49" i="3" s="1"/>
  <c r="FX31" i="3"/>
  <c r="FX49" i="3" s="1"/>
  <c r="FW31" i="3"/>
  <c r="FW49" i="3" s="1"/>
  <c r="FT52" i="3"/>
  <c r="FS52" i="3"/>
  <c r="FT37" i="3"/>
  <c r="FS37" i="3"/>
  <c r="FT34" i="3"/>
  <c r="FS34" i="3"/>
  <c r="FT33" i="3"/>
  <c r="FT50" i="3" s="1"/>
  <c r="FS33" i="3"/>
  <c r="FS50" i="3" s="1"/>
  <c r="FT31" i="3"/>
  <c r="FT49" i="3" s="1"/>
  <c r="FS31" i="3"/>
  <c r="FS49" i="3" s="1"/>
  <c r="FQ52" i="3"/>
  <c r="FP52" i="3"/>
  <c r="FQ37" i="3"/>
  <c r="FP37" i="3"/>
  <c r="FQ34" i="3"/>
  <c r="FP34" i="3"/>
  <c r="FQ33" i="3"/>
  <c r="FQ50" i="3" s="1"/>
  <c r="FP33" i="3"/>
  <c r="FP50" i="3" s="1"/>
  <c r="FQ31" i="3"/>
  <c r="FQ49" i="3" s="1"/>
  <c r="FP31" i="3"/>
  <c r="FP49" i="3" s="1"/>
  <c r="FN52" i="3"/>
  <c r="FM52" i="3"/>
  <c r="FL52" i="3"/>
  <c r="FN37" i="3"/>
  <c r="FM37" i="3"/>
  <c r="FL37" i="3"/>
  <c r="FN34" i="3"/>
  <c r="FM34" i="3"/>
  <c r="FL34" i="3"/>
  <c r="FN33" i="3"/>
  <c r="FN50" i="3"/>
  <c r="FM33" i="3"/>
  <c r="FM50" i="3" s="1"/>
  <c r="FL33" i="3"/>
  <c r="FL50" i="3"/>
  <c r="FN31" i="3"/>
  <c r="FN49" i="3" s="1"/>
  <c r="FM31" i="3"/>
  <c r="FM49" i="3"/>
  <c r="FL31" i="3"/>
  <c r="FL49" i="3" s="1"/>
  <c r="FJ52" i="3"/>
  <c r="FI52" i="3"/>
  <c r="FJ37" i="3"/>
  <c r="FI37" i="3"/>
  <c r="FJ34" i="3"/>
  <c r="FI34" i="3"/>
  <c r="FJ33" i="3"/>
  <c r="FJ50" i="3" s="1"/>
  <c r="FI33" i="3"/>
  <c r="FI50" i="3"/>
  <c r="FJ31" i="3"/>
  <c r="FJ49" i="3" s="1"/>
  <c r="FI31" i="3"/>
  <c r="FI49" i="3"/>
  <c r="FG52" i="3"/>
  <c r="FF52" i="3"/>
  <c r="FE52" i="3"/>
  <c r="FG37" i="3"/>
  <c r="FF37" i="3"/>
  <c r="FE37" i="3"/>
  <c r="FG34" i="3"/>
  <c r="FF34" i="3"/>
  <c r="FE34" i="3"/>
  <c r="FG33" i="3"/>
  <c r="FG50" i="3" s="1"/>
  <c r="FF33" i="3"/>
  <c r="FF50" i="3" s="1"/>
  <c r="FE33" i="3"/>
  <c r="FE50" i="3" s="1"/>
  <c r="FG31" i="3"/>
  <c r="FG49" i="3" s="1"/>
  <c r="FF31" i="3"/>
  <c r="FF49" i="3" s="1"/>
  <c r="FE31" i="3"/>
  <c r="FE49" i="3" s="1"/>
  <c r="FC52" i="3"/>
  <c r="FB52" i="3"/>
  <c r="FA52" i="3"/>
  <c r="EZ52" i="3"/>
  <c r="EY52" i="3"/>
  <c r="FC37" i="3"/>
  <c r="FB37" i="3"/>
  <c r="FA37" i="3"/>
  <c r="EZ37" i="3"/>
  <c r="EY37" i="3"/>
  <c r="FC34" i="3"/>
  <c r="FC51" i="3" s="1"/>
  <c r="FB34" i="3"/>
  <c r="FB51" i="3" s="1"/>
  <c r="FA34" i="3"/>
  <c r="FA51" i="3" s="1"/>
  <c r="EZ34" i="3"/>
  <c r="EZ51" i="3" s="1"/>
  <c r="EY34" i="3"/>
  <c r="EY51" i="3" s="1"/>
  <c r="FC33" i="3"/>
  <c r="FC50" i="3" s="1"/>
  <c r="FB33" i="3"/>
  <c r="FB50" i="3" s="1"/>
  <c r="FA33" i="3"/>
  <c r="FA50" i="3" s="1"/>
  <c r="EZ33" i="3"/>
  <c r="EZ50" i="3" s="1"/>
  <c r="EY33" i="3"/>
  <c r="EY50" i="3" s="1"/>
  <c r="FC31" i="3"/>
  <c r="FC49" i="3" s="1"/>
  <c r="FB31" i="3"/>
  <c r="FB49" i="3" s="1"/>
  <c r="FA31" i="3"/>
  <c r="FA49" i="3" s="1"/>
  <c r="EZ31" i="3"/>
  <c r="EZ49" i="3" s="1"/>
  <c r="EY31" i="3"/>
  <c r="EY49" i="3" s="1"/>
  <c r="EW52" i="3"/>
  <c r="EV52" i="3"/>
  <c r="EU52" i="3"/>
  <c r="ET52" i="3"/>
  <c r="ES52" i="3"/>
  <c r="ER52" i="3"/>
  <c r="EW37" i="3"/>
  <c r="EV37" i="3"/>
  <c r="EU37" i="3"/>
  <c r="ET37" i="3"/>
  <c r="ES37" i="3"/>
  <c r="ER37" i="3"/>
  <c r="EW34" i="3"/>
  <c r="EW51" i="3" s="1"/>
  <c r="EV34" i="3"/>
  <c r="EV51" i="3" s="1"/>
  <c r="EU34" i="3"/>
  <c r="EU51" i="3" s="1"/>
  <c r="ET34" i="3"/>
  <c r="ET51" i="3" s="1"/>
  <c r="ES34" i="3"/>
  <c r="ES51" i="3" s="1"/>
  <c r="ER34" i="3"/>
  <c r="ER51" i="3" s="1"/>
  <c r="EW33" i="3"/>
  <c r="EW50" i="3" s="1"/>
  <c r="EV33" i="3"/>
  <c r="EU33" i="3"/>
  <c r="EU50" i="3" s="1"/>
  <c r="ET33" i="3"/>
  <c r="ET50" i="3"/>
  <c r="ES33" i="3"/>
  <c r="ES50" i="3" s="1"/>
  <c r="ER33" i="3"/>
  <c r="EW31" i="3"/>
  <c r="EW49" i="3" s="1"/>
  <c r="EV31" i="3"/>
  <c r="EV49" i="3" s="1"/>
  <c r="EU31" i="3"/>
  <c r="EU49" i="3" s="1"/>
  <c r="ET31" i="3"/>
  <c r="ET49" i="3" s="1"/>
  <c r="ES31" i="3"/>
  <c r="ES49" i="3" s="1"/>
  <c r="ER31" i="3"/>
  <c r="ER49" i="3" s="1"/>
  <c r="EP52" i="3"/>
  <c r="EO52" i="3"/>
  <c r="EN52" i="3"/>
  <c r="EM52" i="3"/>
  <c r="EL52" i="3"/>
  <c r="EK52" i="3"/>
  <c r="EJ52" i="3"/>
  <c r="EI52" i="3"/>
  <c r="EP37" i="3"/>
  <c r="EO37" i="3"/>
  <c r="EN37" i="3"/>
  <c r="EM37" i="3"/>
  <c r="EL37" i="3"/>
  <c r="EK37" i="3"/>
  <c r="EJ37" i="3"/>
  <c r="EI37" i="3"/>
  <c r="EP34" i="3"/>
  <c r="EP51" i="3" s="1"/>
  <c r="EO34" i="3"/>
  <c r="EO51" i="3" s="1"/>
  <c r="EN34" i="3"/>
  <c r="EN51" i="3" s="1"/>
  <c r="EM34" i="3"/>
  <c r="EM51" i="3" s="1"/>
  <c r="EL34" i="3"/>
  <c r="EL51" i="3" s="1"/>
  <c r="EK34" i="3"/>
  <c r="EK51" i="3" s="1"/>
  <c r="EJ34" i="3"/>
  <c r="EJ51" i="3" s="1"/>
  <c r="EI34" i="3"/>
  <c r="EI51" i="3" s="1"/>
  <c r="EP33" i="3"/>
  <c r="EP50" i="3" s="1"/>
  <c r="EO33" i="3"/>
  <c r="EO50" i="3" s="1"/>
  <c r="EN33" i="3"/>
  <c r="EN50" i="3" s="1"/>
  <c r="EM33" i="3"/>
  <c r="EM50" i="3" s="1"/>
  <c r="EL33" i="3"/>
  <c r="EL50" i="3" s="1"/>
  <c r="EK33" i="3"/>
  <c r="EK50" i="3" s="1"/>
  <c r="EJ33" i="3"/>
  <c r="EJ50" i="3" s="1"/>
  <c r="EI33" i="3"/>
  <c r="EI50" i="3" s="1"/>
  <c r="EP31" i="3"/>
  <c r="EP49" i="3" s="1"/>
  <c r="EO31" i="3"/>
  <c r="EO49" i="3" s="1"/>
  <c r="EN31" i="3"/>
  <c r="EN49" i="3" s="1"/>
  <c r="EM31" i="3"/>
  <c r="EM49" i="3" s="1"/>
  <c r="EL31" i="3"/>
  <c r="EL49" i="3" s="1"/>
  <c r="EK31" i="3"/>
  <c r="EK49" i="3" s="1"/>
  <c r="EJ31" i="3"/>
  <c r="EJ49" i="3" s="1"/>
  <c r="EI31" i="3"/>
  <c r="EI49" i="3" s="1"/>
  <c r="EG52" i="3"/>
  <c r="EF52" i="3"/>
  <c r="EE52" i="3"/>
  <c r="ED52" i="3"/>
  <c r="EC52" i="3"/>
  <c r="EB52" i="3"/>
  <c r="EA52" i="3"/>
  <c r="EG37" i="3"/>
  <c r="EF37" i="3"/>
  <c r="EE37" i="3"/>
  <c r="ED37" i="3"/>
  <c r="EC37" i="3"/>
  <c r="EB37" i="3"/>
  <c r="EA37" i="3"/>
  <c r="EG34" i="3"/>
  <c r="EG51" i="3" s="1"/>
  <c r="EF34" i="3"/>
  <c r="EF51" i="3" s="1"/>
  <c r="EE34" i="3"/>
  <c r="EE51" i="3" s="1"/>
  <c r="ED34" i="3"/>
  <c r="ED51" i="3" s="1"/>
  <c r="EC34" i="3"/>
  <c r="EC51" i="3" s="1"/>
  <c r="EB34" i="3"/>
  <c r="EB51" i="3" s="1"/>
  <c r="EA34" i="3"/>
  <c r="EA51" i="3" s="1"/>
  <c r="EG33" i="3"/>
  <c r="EG50" i="3" s="1"/>
  <c r="EF33" i="3"/>
  <c r="EF50" i="3" s="1"/>
  <c r="EE33" i="3"/>
  <c r="EE50" i="3" s="1"/>
  <c r="ED33" i="3"/>
  <c r="ED50" i="3" s="1"/>
  <c r="EC33" i="3"/>
  <c r="EC50" i="3" s="1"/>
  <c r="EB33" i="3"/>
  <c r="EB50" i="3" s="1"/>
  <c r="EA33" i="3"/>
  <c r="EA50" i="3" s="1"/>
  <c r="EG31" i="3"/>
  <c r="EG49" i="3" s="1"/>
  <c r="EF31" i="3"/>
  <c r="EF49" i="3" s="1"/>
  <c r="EE31" i="3"/>
  <c r="EE49" i="3" s="1"/>
  <c r="ED31" i="3"/>
  <c r="ED49" i="3" s="1"/>
  <c r="EC31" i="3"/>
  <c r="EC49" i="3" s="1"/>
  <c r="EB31" i="3"/>
  <c r="EB49" i="3" s="1"/>
  <c r="EA31" i="3"/>
  <c r="EA49" i="3" s="1"/>
  <c r="DV52" i="3"/>
  <c r="DV37" i="3"/>
  <c r="DV34" i="3"/>
  <c r="DV51" i="3" s="1"/>
  <c r="DV33" i="3"/>
  <c r="DV50" i="3" s="1"/>
  <c r="DV31" i="3"/>
  <c r="DV49" i="3" s="1"/>
  <c r="DU52" i="3"/>
  <c r="DT52" i="3"/>
  <c r="DS52" i="3"/>
  <c r="DR52" i="3"/>
  <c r="DQ52" i="3"/>
  <c r="DP52" i="3"/>
  <c r="DO52" i="3"/>
  <c r="DN52" i="3"/>
  <c r="DM52" i="3"/>
  <c r="DL52" i="3"/>
  <c r="DK52" i="3"/>
  <c r="DU37" i="3"/>
  <c r="DT37" i="3"/>
  <c r="DS37" i="3"/>
  <c r="DR37" i="3"/>
  <c r="DQ37" i="3"/>
  <c r="DP37" i="3"/>
  <c r="DO37" i="3"/>
  <c r="DN37" i="3"/>
  <c r="DM37" i="3"/>
  <c r="DL37" i="3"/>
  <c r="DK37" i="3"/>
  <c r="DU34" i="3"/>
  <c r="DU51" i="3" s="1"/>
  <c r="DT34" i="3"/>
  <c r="DT51" i="3" s="1"/>
  <c r="DS34" i="3"/>
  <c r="DS51" i="3" s="1"/>
  <c r="DR34" i="3"/>
  <c r="DR51" i="3" s="1"/>
  <c r="DQ34" i="3"/>
  <c r="DQ51" i="3" s="1"/>
  <c r="DP34" i="3"/>
  <c r="DP51" i="3" s="1"/>
  <c r="DO34" i="3"/>
  <c r="DO51" i="3" s="1"/>
  <c r="DN34" i="3"/>
  <c r="DN51" i="3" s="1"/>
  <c r="DM34" i="3"/>
  <c r="DM51" i="3" s="1"/>
  <c r="DL34" i="3"/>
  <c r="DL51" i="3" s="1"/>
  <c r="DK34" i="3"/>
  <c r="DK51" i="3" s="1"/>
  <c r="DU33" i="3"/>
  <c r="DU50" i="3" s="1"/>
  <c r="DT33" i="3"/>
  <c r="DT50" i="3" s="1"/>
  <c r="DS33" i="3"/>
  <c r="DS50" i="3" s="1"/>
  <c r="DR33" i="3"/>
  <c r="DR50" i="3" s="1"/>
  <c r="DQ33" i="3"/>
  <c r="DQ50" i="3" s="1"/>
  <c r="DP33" i="3"/>
  <c r="DP50" i="3" s="1"/>
  <c r="DO33" i="3"/>
  <c r="DO50" i="3" s="1"/>
  <c r="DN33" i="3"/>
  <c r="DN50" i="3" s="1"/>
  <c r="DM33" i="3"/>
  <c r="DM50" i="3" s="1"/>
  <c r="DL33" i="3"/>
  <c r="DL50" i="3" s="1"/>
  <c r="DK33" i="3"/>
  <c r="DK50" i="3" s="1"/>
  <c r="DU31" i="3"/>
  <c r="DU49" i="3" s="1"/>
  <c r="DT31" i="3"/>
  <c r="DT49" i="3" s="1"/>
  <c r="DS31" i="3"/>
  <c r="DS49" i="3" s="1"/>
  <c r="DR31" i="3"/>
  <c r="DR49" i="3" s="1"/>
  <c r="DQ31" i="3"/>
  <c r="DQ49" i="3" s="1"/>
  <c r="DP31" i="3"/>
  <c r="DP49" i="3" s="1"/>
  <c r="DO31" i="3"/>
  <c r="DO49" i="3" s="1"/>
  <c r="DN31" i="3"/>
  <c r="DN49" i="3" s="1"/>
  <c r="DM31" i="3"/>
  <c r="DM49" i="3" s="1"/>
  <c r="DL31" i="3"/>
  <c r="DL49" i="3"/>
  <c r="DK31" i="3"/>
  <c r="DK49" i="3" s="1"/>
  <c r="DY52" i="3"/>
  <c r="DX52" i="3"/>
  <c r="DY37" i="3"/>
  <c r="DX37" i="3"/>
  <c r="DY34" i="3"/>
  <c r="DY51" i="3" s="1"/>
  <c r="DX34" i="3"/>
  <c r="DX51" i="3" s="1"/>
  <c r="DY33" i="3"/>
  <c r="DY50" i="3" s="1"/>
  <c r="DX33" i="3"/>
  <c r="DY31" i="3"/>
  <c r="DY49" i="3"/>
  <c r="DX31" i="3"/>
  <c r="DX49" i="3" s="1"/>
  <c r="DI52" i="3"/>
  <c r="DH52" i="3"/>
  <c r="DG52" i="3"/>
  <c r="DF52" i="3"/>
  <c r="DI37" i="3"/>
  <c r="DH37" i="3"/>
  <c r="DG37" i="3"/>
  <c r="DF37" i="3"/>
  <c r="DI34" i="3"/>
  <c r="DI51" i="3" s="1"/>
  <c r="DH34" i="3"/>
  <c r="DH51" i="3" s="1"/>
  <c r="DG34" i="3"/>
  <c r="DG51" i="3" s="1"/>
  <c r="DF34" i="3"/>
  <c r="DF51" i="3" s="1"/>
  <c r="DI33" i="3"/>
  <c r="DI50" i="3"/>
  <c r="DH33" i="3"/>
  <c r="DH50" i="3" s="1"/>
  <c r="DG33" i="3"/>
  <c r="DG50" i="3" s="1"/>
  <c r="DF33" i="3"/>
  <c r="DF50" i="3" s="1"/>
  <c r="DI31" i="3"/>
  <c r="DI49" i="3" s="1"/>
  <c r="DH31" i="3"/>
  <c r="DH49" i="3" s="1"/>
  <c r="DG31" i="3"/>
  <c r="DG49" i="3"/>
  <c r="DF31" i="3"/>
  <c r="DF49" i="3" s="1"/>
  <c r="DD52" i="3"/>
  <c r="DC52" i="3"/>
  <c r="DB52" i="3"/>
  <c r="DD37" i="3"/>
  <c r="DC37" i="3"/>
  <c r="DB37" i="3"/>
  <c r="DD34" i="3"/>
  <c r="DD51" i="3" s="1"/>
  <c r="DC34" i="3"/>
  <c r="DC51" i="3" s="1"/>
  <c r="DB34" i="3"/>
  <c r="DB51" i="3" s="1"/>
  <c r="DD33" i="3"/>
  <c r="DC33" i="3"/>
  <c r="DC50" i="3" s="1"/>
  <c r="DB33" i="3"/>
  <c r="DB50" i="3" s="1"/>
  <c r="DD31" i="3"/>
  <c r="DD49" i="3" s="1"/>
  <c r="DC31" i="3"/>
  <c r="DC49" i="3" s="1"/>
  <c r="DB31" i="3"/>
  <c r="DB49" i="3" s="1"/>
  <c r="CZ52" i="3"/>
  <c r="CZ37" i="3"/>
  <c r="CZ34" i="3"/>
  <c r="CZ51" i="3" s="1"/>
  <c r="CZ33" i="3"/>
  <c r="CZ50" i="3" s="1"/>
  <c r="CZ31" i="3"/>
  <c r="CZ49" i="3" s="1"/>
  <c r="CW52" i="3"/>
  <c r="CV52" i="3"/>
  <c r="CU52" i="3"/>
  <c r="CT52" i="3"/>
  <c r="CW37" i="3"/>
  <c r="CV37" i="3"/>
  <c r="CU37" i="3"/>
  <c r="CT37" i="3"/>
  <c r="CW34" i="3"/>
  <c r="CW51" i="3" s="1"/>
  <c r="CV34" i="3"/>
  <c r="CV51" i="3" s="1"/>
  <c r="CU34" i="3"/>
  <c r="CU51" i="3" s="1"/>
  <c r="CT34" i="3"/>
  <c r="CT51" i="3" s="1"/>
  <c r="CW33" i="3"/>
  <c r="CW50" i="3" s="1"/>
  <c r="CV33" i="3"/>
  <c r="CV50" i="3" s="1"/>
  <c r="CU33" i="3"/>
  <c r="CU50" i="3" s="1"/>
  <c r="CT33" i="3"/>
  <c r="CT50" i="3" s="1"/>
  <c r="CW31" i="3"/>
  <c r="CW49" i="3" s="1"/>
  <c r="CV31" i="3"/>
  <c r="CV49" i="3" s="1"/>
  <c r="CU31" i="3"/>
  <c r="CU49" i="3" s="1"/>
  <c r="CT31" i="3"/>
  <c r="CT49" i="3" s="1"/>
  <c r="CR52" i="3"/>
  <c r="CQ52" i="3"/>
  <c r="CP52" i="3"/>
  <c r="CO52" i="3"/>
  <c r="CN52" i="3"/>
  <c r="CR37" i="3"/>
  <c r="CQ37" i="3"/>
  <c r="CP37" i="3"/>
  <c r="CO37" i="3"/>
  <c r="CN37" i="3"/>
  <c r="CR34" i="3"/>
  <c r="CR51" i="3" s="1"/>
  <c r="CQ34" i="3"/>
  <c r="CQ51" i="3" s="1"/>
  <c r="CP34" i="3"/>
  <c r="CP51" i="3" s="1"/>
  <c r="CO34" i="3"/>
  <c r="CO51" i="3" s="1"/>
  <c r="CN34" i="3"/>
  <c r="CN51" i="3" s="1"/>
  <c r="CR33" i="3"/>
  <c r="CR50" i="3" s="1"/>
  <c r="CQ33" i="3"/>
  <c r="CQ50" i="3" s="1"/>
  <c r="CP33" i="3"/>
  <c r="CP50" i="3" s="1"/>
  <c r="CO33" i="3"/>
  <c r="CO50" i="3" s="1"/>
  <c r="CN33" i="3"/>
  <c r="CN50" i="3" s="1"/>
  <c r="CR31" i="3"/>
  <c r="CR49" i="3" s="1"/>
  <c r="CQ31" i="3"/>
  <c r="CQ49" i="3" s="1"/>
  <c r="CP31" i="3"/>
  <c r="CP49" i="3" s="1"/>
  <c r="CO31" i="3"/>
  <c r="CO49" i="3" s="1"/>
  <c r="CN31" i="3"/>
  <c r="CN49" i="3" s="1"/>
  <c r="CL52" i="3"/>
  <c r="CK52" i="3"/>
  <c r="CJ52" i="3"/>
  <c r="CI52" i="3"/>
  <c r="CH52" i="3"/>
  <c r="CL37" i="3"/>
  <c r="CK37" i="3"/>
  <c r="CJ37" i="3"/>
  <c r="CI37" i="3"/>
  <c r="CH37" i="3"/>
  <c r="CL34" i="3"/>
  <c r="CL51" i="3" s="1"/>
  <c r="CK34" i="3"/>
  <c r="CK51" i="3" s="1"/>
  <c r="CJ34" i="3"/>
  <c r="CJ51" i="3" s="1"/>
  <c r="CI34" i="3"/>
  <c r="CI51" i="3" s="1"/>
  <c r="CH34" i="3"/>
  <c r="CH51" i="3" s="1"/>
  <c r="CL33" i="3"/>
  <c r="CL50" i="3" s="1"/>
  <c r="CK33" i="3"/>
  <c r="CJ33" i="3"/>
  <c r="CJ50" i="3" s="1"/>
  <c r="CI33" i="3"/>
  <c r="CI50" i="3" s="1"/>
  <c r="CH33" i="3"/>
  <c r="CH50" i="3" s="1"/>
  <c r="CL31" i="3"/>
  <c r="CL49" i="3" s="1"/>
  <c r="CK31" i="3"/>
  <c r="CK49" i="3" s="1"/>
  <c r="CJ31" i="3"/>
  <c r="CJ49" i="3" s="1"/>
  <c r="CI31" i="3"/>
  <c r="CI49" i="3" s="1"/>
  <c r="CH31" i="3"/>
  <c r="CH49" i="3" s="1"/>
  <c r="CF52" i="3"/>
  <c r="CE52" i="3"/>
  <c r="CD52" i="3"/>
  <c r="CC52" i="3"/>
  <c r="CB52" i="3"/>
  <c r="CF37" i="3"/>
  <c r="CE37" i="3"/>
  <c r="CD37" i="3"/>
  <c r="CC37" i="3"/>
  <c r="CB37" i="3"/>
  <c r="CF34" i="3"/>
  <c r="CF51" i="3" s="1"/>
  <c r="CE34" i="3"/>
  <c r="CE51" i="3" s="1"/>
  <c r="CD34" i="3"/>
  <c r="CD51" i="3" s="1"/>
  <c r="CC34" i="3"/>
  <c r="CC51" i="3" s="1"/>
  <c r="CB34" i="3"/>
  <c r="CB51" i="3" s="1"/>
  <c r="CF33" i="3"/>
  <c r="CF50" i="3"/>
  <c r="CE33" i="3"/>
  <c r="CD33" i="3"/>
  <c r="CD50" i="3" s="1"/>
  <c r="CC33" i="3"/>
  <c r="CC50" i="3" s="1"/>
  <c r="CB33" i="3"/>
  <c r="CB50" i="3" s="1"/>
  <c r="CF31" i="3"/>
  <c r="CF49" i="3" s="1"/>
  <c r="CE31" i="3"/>
  <c r="CE49" i="3" s="1"/>
  <c r="CD31" i="3"/>
  <c r="CD49" i="3" s="1"/>
  <c r="CC31" i="3"/>
  <c r="CC49" i="3" s="1"/>
  <c r="CB31" i="3"/>
  <c r="CB49" i="3" s="1"/>
  <c r="BZ52" i="3"/>
  <c r="BY52" i="3"/>
  <c r="BX52" i="3"/>
  <c r="BZ37" i="3"/>
  <c r="BY37" i="3"/>
  <c r="BX37" i="3"/>
  <c r="BZ34" i="3"/>
  <c r="BZ51" i="3" s="1"/>
  <c r="BY34" i="3"/>
  <c r="BY51" i="3" s="1"/>
  <c r="BX34" i="3"/>
  <c r="BX51" i="3" s="1"/>
  <c r="BZ33" i="3"/>
  <c r="BZ50" i="3" s="1"/>
  <c r="BY33" i="3"/>
  <c r="BY50" i="3" s="1"/>
  <c r="BX33" i="3"/>
  <c r="BX50" i="3" s="1"/>
  <c r="BZ31" i="3"/>
  <c r="BY31" i="3"/>
  <c r="BX31" i="3"/>
  <c r="BX49" i="3" s="1"/>
  <c r="BV52" i="3"/>
  <c r="BV37" i="3"/>
  <c r="BV34" i="3"/>
  <c r="BV51" i="3" s="1"/>
  <c r="BV33" i="3"/>
  <c r="BV50" i="3" s="1"/>
  <c r="BV31" i="3"/>
  <c r="BV49" i="3" s="1"/>
  <c r="BT52" i="3"/>
  <c r="BS52" i="3"/>
  <c r="BR52" i="3"/>
  <c r="BQ52" i="3"/>
  <c r="BP52" i="3"/>
  <c r="BT37" i="3"/>
  <c r="BS37" i="3"/>
  <c r="BR37" i="3"/>
  <c r="BQ37" i="3"/>
  <c r="BP37" i="3"/>
  <c r="BT34" i="3"/>
  <c r="BT51" i="3" s="1"/>
  <c r="BS34" i="3"/>
  <c r="BS51" i="3" s="1"/>
  <c r="BR34" i="3"/>
  <c r="BR51" i="3" s="1"/>
  <c r="BQ34" i="3"/>
  <c r="BQ51" i="3" s="1"/>
  <c r="BP34" i="3"/>
  <c r="BP51" i="3" s="1"/>
  <c r="BT33" i="3"/>
  <c r="BT50" i="3" s="1"/>
  <c r="BS33" i="3"/>
  <c r="BS50" i="3" s="1"/>
  <c r="BR33" i="3"/>
  <c r="BQ33" i="3"/>
  <c r="BQ50" i="3" s="1"/>
  <c r="BP33" i="3"/>
  <c r="BP50" i="3" s="1"/>
  <c r="BT31" i="3"/>
  <c r="BT49" i="3"/>
  <c r="BS31" i="3"/>
  <c r="BR31" i="3"/>
  <c r="BR49" i="3" s="1"/>
  <c r="BQ31" i="3"/>
  <c r="BQ49" i="3" s="1"/>
  <c r="BP31" i="3"/>
  <c r="BP49" i="3" s="1"/>
  <c r="BN52" i="3"/>
  <c r="BM52" i="3"/>
  <c r="BL52" i="3"/>
  <c r="BN37" i="3"/>
  <c r="BM37" i="3"/>
  <c r="BL37" i="3"/>
  <c r="BN34" i="3"/>
  <c r="BN51" i="3" s="1"/>
  <c r="BM34" i="3"/>
  <c r="BM51" i="3" s="1"/>
  <c r="BL34" i="3"/>
  <c r="BL51" i="3" s="1"/>
  <c r="BN33" i="3"/>
  <c r="BN50" i="3" s="1"/>
  <c r="BM33" i="3"/>
  <c r="BM50" i="3" s="1"/>
  <c r="BL33" i="3"/>
  <c r="BL50" i="3" s="1"/>
  <c r="BN31" i="3"/>
  <c r="BM31" i="3"/>
  <c r="BM49" i="3" s="1"/>
  <c r="BL31" i="3"/>
  <c r="BL49" i="3" s="1"/>
  <c r="BJ52" i="3"/>
  <c r="BJ37" i="3"/>
  <c r="BJ34" i="3"/>
  <c r="BJ51" i="3" s="1"/>
  <c r="BJ33" i="3"/>
  <c r="BJ50" i="3"/>
  <c r="BJ31" i="3"/>
  <c r="BJ49" i="3" s="1"/>
  <c r="BH52" i="3"/>
  <c r="BG52" i="3"/>
  <c r="BF52" i="3"/>
  <c r="BE52" i="3"/>
  <c r="BD52" i="3"/>
  <c r="BH37" i="3"/>
  <c r="BG37" i="3"/>
  <c r="BF37" i="3"/>
  <c r="BE37" i="3"/>
  <c r="BD37" i="3"/>
  <c r="BH34" i="3"/>
  <c r="BH51" i="3" s="1"/>
  <c r="BG34" i="3"/>
  <c r="BG51" i="3" s="1"/>
  <c r="BF34" i="3"/>
  <c r="BE34" i="3"/>
  <c r="BE51" i="3" s="1"/>
  <c r="BD34" i="3"/>
  <c r="BD51" i="3" s="1"/>
  <c r="BH33" i="3"/>
  <c r="BH50" i="3" s="1"/>
  <c r="BG33" i="3"/>
  <c r="BF33" i="3"/>
  <c r="BF50" i="3" s="1"/>
  <c r="BE33" i="3"/>
  <c r="BE50" i="3" s="1"/>
  <c r="BD33" i="3"/>
  <c r="BD50" i="3" s="1"/>
  <c r="BH31" i="3"/>
  <c r="BH49" i="3" s="1"/>
  <c r="BG31" i="3"/>
  <c r="BG49" i="3" s="1"/>
  <c r="BF31" i="3"/>
  <c r="BF49" i="3" s="1"/>
  <c r="BE31" i="3"/>
  <c r="BE49" i="3" s="1"/>
  <c r="BD31" i="3"/>
  <c r="BD49" i="3"/>
  <c r="BH16" i="3"/>
  <c r="BG16" i="3"/>
  <c r="BF16" i="3"/>
  <c r="BE16" i="3"/>
  <c r="BD16" i="3"/>
  <c r="BB52" i="3"/>
  <c r="BA52" i="3"/>
  <c r="AZ52" i="3"/>
  <c r="BB37" i="3"/>
  <c r="BA37" i="3"/>
  <c r="AZ37" i="3"/>
  <c r="BB34" i="3"/>
  <c r="BB51" i="3" s="1"/>
  <c r="BA34" i="3"/>
  <c r="BA51" i="3" s="1"/>
  <c r="AZ34" i="3"/>
  <c r="AZ51" i="3" s="1"/>
  <c r="BB33" i="3"/>
  <c r="BB50" i="3" s="1"/>
  <c r="BA33" i="3"/>
  <c r="BA50" i="3" s="1"/>
  <c r="AZ33" i="3"/>
  <c r="AZ50" i="3" s="1"/>
  <c r="BB31" i="3"/>
  <c r="BA31" i="3"/>
  <c r="AZ31" i="3"/>
  <c r="AZ49" i="3" s="1"/>
  <c r="BB16" i="3"/>
  <c r="BA16" i="3"/>
  <c r="AZ16" i="3"/>
  <c r="AX52" i="3"/>
  <c r="AW52" i="3"/>
  <c r="AV52" i="3"/>
  <c r="AU52" i="3"/>
  <c r="AT52" i="3"/>
  <c r="AX37" i="3"/>
  <c r="AW37" i="3"/>
  <c r="AV37" i="3"/>
  <c r="AU37" i="3"/>
  <c r="AT37" i="3"/>
  <c r="AX34" i="3"/>
  <c r="AX51" i="3" s="1"/>
  <c r="AW34" i="3"/>
  <c r="AW51" i="3" s="1"/>
  <c r="AV34" i="3"/>
  <c r="AV51" i="3" s="1"/>
  <c r="AU34" i="3"/>
  <c r="AU51" i="3" s="1"/>
  <c r="AT34" i="3"/>
  <c r="AT51" i="3"/>
  <c r="AX33" i="3"/>
  <c r="AX50" i="3" s="1"/>
  <c r="AW33" i="3"/>
  <c r="AW50" i="3" s="1"/>
  <c r="AV33" i="3"/>
  <c r="AU33" i="3"/>
  <c r="AU50" i="3" s="1"/>
  <c r="AT33" i="3"/>
  <c r="AT50" i="3" s="1"/>
  <c r="AX31" i="3"/>
  <c r="AX49" i="3" s="1"/>
  <c r="AW31" i="3"/>
  <c r="AV31" i="3"/>
  <c r="AV49" i="3" s="1"/>
  <c r="AU31" i="3"/>
  <c r="AU49" i="3" s="1"/>
  <c r="AT31" i="3"/>
  <c r="AT49" i="3" s="1"/>
  <c r="AQ52" i="3"/>
  <c r="AP52" i="3"/>
  <c r="AO52" i="3"/>
  <c r="AQ37" i="3"/>
  <c r="AP37" i="3"/>
  <c r="AO37" i="3"/>
  <c r="AQ34" i="3"/>
  <c r="AQ51" i="3" s="1"/>
  <c r="AP34" i="3"/>
  <c r="AP51" i="3" s="1"/>
  <c r="AO34" i="3"/>
  <c r="AO51" i="3" s="1"/>
  <c r="AQ33" i="3"/>
  <c r="AQ50" i="3" s="1"/>
  <c r="AP33" i="3"/>
  <c r="AP50" i="3" s="1"/>
  <c r="AO33" i="3"/>
  <c r="AO50" i="3" s="1"/>
  <c r="AQ31" i="3"/>
  <c r="AP31" i="3"/>
  <c r="AO31" i="3"/>
  <c r="AO49" i="3" s="1"/>
  <c r="AM52" i="3"/>
  <c r="AL52" i="3"/>
  <c r="AK52" i="3"/>
  <c r="AM37" i="3"/>
  <c r="AL37" i="3"/>
  <c r="AK37" i="3"/>
  <c r="AM34" i="3"/>
  <c r="AM51" i="3" s="1"/>
  <c r="AL34" i="3"/>
  <c r="AL51" i="3" s="1"/>
  <c r="AK34" i="3"/>
  <c r="AK51" i="3" s="1"/>
  <c r="AM33" i="3"/>
  <c r="AM50" i="3" s="1"/>
  <c r="AL33" i="3"/>
  <c r="AL50" i="3" s="1"/>
  <c r="AK33" i="3"/>
  <c r="AK50" i="3" s="1"/>
  <c r="AM31" i="3"/>
  <c r="AL31" i="3"/>
  <c r="AK31" i="3"/>
  <c r="AK49" i="3" s="1"/>
  <c r="AE52" i="3"/>
  <c r="AD52" i="3"/>
  <c r="AE37" i="3"/>
  <c r="AD37" i="3"/>
  <c r="AE34" i="3"/>
  <c r="AE51" i="3"/>
  <c r="AD34" i="3"/>
  <c r="AD51" i="3" s="1"/>
  <c r="AE33" i="3"/>
  <c r="AE50" i="3" s="1"/>
  <c r="AD33" i="3"/>
  <c r="AD50" i="3" s="1"/>
  <c r="AE31" i="3"/>
  <c r="AE49" i="3" s="1"/>
  <c r="AD31" i="3"/>
  <c r="AD49" i="3" s="1"/>
  <c r="AA52" i="3"/>
  <c r="Z52" i="3"/>
  <c r="Y52" i="3"/>
  <c r="X52" i="3"/>
  <c r="W52" i="3"/>
  <c r="AA37" i="3"/>
  <c r="Z37" i="3"/>
  <c r="Y37" i="3"/>
  <c r="X37" i="3"/>
  <c r="W37" i="3"/>
  <c r="AA34" i="3"/>
  <c r="AA51" i="3" s="1"/>
  <c r="Z34" i="3"/>
  <c r="Z51" i="3" s="1"/>
  <c r="Y34" i="3"/>
  <c r="Y51" i="3" s="1"/>
  <c r="X34" i="3"/>
  <c r="X51" i="3" s="1"/>
  <c r="W34" i="3"/>
  <c r="W51" i="3" s="1"/>
  <c r="AA33" i="3"/>
  <c r="AA50" i="3" s="1"/>
  <c r="Z33" i="3"/>
  <c r="Z50" i="3" s="1"/>
  <c r="Y33" i="3"/>
  <c r="X33" i="3"/>
  <c r="X50" i="3" s="1"/>
  <c r="W33" i="3"/>
  <c r="W50" i="3" s="1"/>
  <c r="AA31" i="3"/>
  <c r="AA49" i="3" s="1"/>
  <c r="Z31" i="3"/>
  <c r="Y31" i="3"/>
  <c r="Y49" i="3" s="1"/>
  <c r="X31" i="3"/>
  <c r="X49" i="3" s="1"/>
  <c r="W31" i="3"/>
  <c r="W49" i="3" s="1"/>
  <c r="U52" i="3"/>
  <c r="T52" i="3"/>
  <c r="S52" i="3"/>
  <c r="R52" i="3"/>
  <c r="Q52" i="3"/>
  <c r="P52" i="3"/>
  <c r="U37" i="3"/>
  <c r="T37" i="3"/>
  <c r="S37" i="3"/>
  <c r="R37" i="3"/>
  <c r="Q37" i="3"/>
  <c r="P37" i="3"/>
  <c r="U34" i="3"/>
  <c r="U51" i="3" s="1"/>
  <c r="T34" i="3"/>
  <c r="T51" i="3" s="1"/>
  <c r="S34" i="3"/>
  <c r="S51" i="3" s="1"/>
  <c r="R34" i="3"/>
  <c r="R51" i="3" s="1"/>
  <c r="Q34" i="3"/>
  <c r="Q51" i="3" s="1"/>
  <c r="P34" i="3"/>
  <c r="P51" i="3" s="1"/>
  <c r="U33" i="3"/>
  <c r="U50" i="3" s="1"/>
  <c r="T33" i="3"/>
  <c r="T50" i="3" s="1"/>
  <c r="S33" i="3"/>
  <c r="S50" i="3" s="1"/>
  <c r="R33" i="3"/>
  <c r="R50" i="3" s="1"/>
  <c r="Q33" i="3"/>
  <c r="Q50" i="3"/>
  <c r="P33" i="3"/>
  <c r="P50" i="3" s="1"/>
  <c r="U31" i="3"/>
  <c r="U49" i="3"/>
  <c r="T31" i="3"/>
  <c r="T49" i="3" s="1"/>
  <c r="S31" i="3"/>
  <c r="R31" i="3"/>
  <c r="R49" i="3" s="1"/>
  <c r="Q31" i="3"/>
  <c r="Q49" i="3" s="1"/>
  <c r="P31" i="3"/>
  <c r="P49" i="3" s="1"/>
  <c r="O52" i="3"/>
  <c r="N52" i="3"/>
  <c r="M52" i="3"/>
  <c r="L52" i="3"/>
  <c r="K52" i="3"/>
  <c r="J52" i="3"/>
  <c r="I52" i="3"/>
  <c r="H52" i="3"/>
  <c r="G52" i="3"/>
  <c r="O37" i="3"/>
  <c r="N37" i="3"/>
  <c r="M37" i="3"/>
  <c r="L37" i="3"/>
  <c r="K37" i="3"/>
  <c r="J37" i="3"/>
  <c r="I37" i="3"/>
  <c r="H37" i="3"/>
  <c r="G37" i="3"/>
  <c r="O34" i="3"/>
  <c r="O51" i="3" s="1"/>
  <c r="N34" i="3"/>
  <c r="N51" i="3" s="1"/>
  <c r="M34" i="3"/>
  <c r="M51" i="3" s="1"/>
  <c r="L34" i="3"/>
  <c r="L51" i="3" s="1"/>
  <c r="K34" i="3"/>
  <c r="K51" i="3" s="1"/>
  <c r="J34" i="3"/>
  <c r="J51" i="3" s="1"/>
  <c r="I34" i="3"/>
  <c r="I51" i="3" s="1"/>
  <c r="H34" i="3"/>
  <c r="H51" i="3" s="1"/>
  <c r="G34" i="3"/>
  <c r="G51" i="3" s="1"/>
  <c r="O33" i="3"/>
  <c r="O50" i="3" s="1"/>
  <c r="N33" i="3"/>
  <c r="M33" i="3"/>
  <c r="M50" i="3"/>
  <c r="L33" i="3"/>
  <c r="L50" i="3" s="1"/>
  <c r="K33" i="3"/>
  <c r="K50" i="3" s="1"/>
  <c r="J33" i="3"/>
  <c r="I33" i="3"/>
  <c r="I50" i="3" s="1"/>
  <c r="H33" i="3"/>
  <c r="H50" i="3" s="1"/>
  <c r="G33" i="3"/>
  <c r="G50" i="3" s="1"/>
  <c r="O31" i="3"/>
  <c r="O49" i="3" s="1"/>
  <c r="N31" i="3"/>
  <c r="N49" i="3" s="1"/>
  <c r="M31" i="3"/>
  <c r="M49" i="3" s="1"/>
  <c r="L31" i="3"/>
  <c r="L49" i="3" s="1"/>
  <c r="K31" i="3"/>
  <c r="K49" i="3" s="1"/>
  <c r="J31" i="3"/>
  <c r="J49" i="3" s="1"/>
  <c r="I31" i="3"/>
  <c r="I49" i="3" s="1"/>
  <c r="H31" i="3"/>
  <c r="H49" i="3" s="1"/>
  <c r="G31" i="3"/>
  <c r="G49" i="3" s="1"/>
  <c r="F52" i="3"/>
  <c r="F37" i="3"/>
  <c r="F34" i="3"/>
  <c r="F51" i="3" s="1"/>
  <c r="F33" i="3"/>
  <c r="F50" i="3" s="1"/>
  <c r="F31" i="3"/>
  <c r="F49" i="3" s="1"/>
  <c r="E52" i="3"/>
  <c r="E37" i="3"/>
  <c r="E34" i="3"/>
  <c r="E51" i="3" s="1"/>
  <c r="E33" i="3"/>
  <c r="E50" i="3" s="1"/>
  <c r="E31" i="3"/>
  <c r="E49" i="3" s="1"/>
  <c r="CG52" i="3"/>
  <c r="CG37" i="3"/>
  <c r="CG34" i="3"/>
  <c r="CG51" i="3" s="1"/>
  <c r="CG33" i="3"/>
  <c r="CG50" i="3" s="1"/>
  <c r="CG31" i="3"/>
  <c r="CG49" i="3" s="1"/>
  <c r="CA52" i="3"/>
  <c r="CA37" i="3"/>
  <c r="CA34" i="3"/>
  <c r="CA51" i="3" s="1"/>
  <c r="CA33" i="3"/>
  <c r="CA50" i="3" s="1"/>
  <c r="CA31" i="3"/>
  <c r="CA49" i="3" s="1"/>
  <c r="BW52" i="3"/>
  <c r="BW37" i="3"/>
  <c r="BW34" i="3"/>
  <c r="BW51" i="3" s="1"/>
  <c r="BW33" i="3"/>
  <c r="BW31" i="3"/>
  <c r="BW49" i="3" s="1"/>
  <c r="BU52" i="3"/>
  <c r="BU37" i="3"/>
  <c r="BU34" i="3"/>
  <c r="BU51" i="3" s="1"/>
  <c r="BU33" i="3"/>
  <c r="BU50" i="3" s="1"/>
  <c r="BU31" i="3"/>
  <c r="BU49" i="3" s="1"/>
  <c r="BO52" i="3"/>
  <c r="BO37" i="3"/>
  <c r="BO34" i="3"/>
  <c r="BO51" i="3" s="1"/>
  <c r="BO33" i="3"/>
  <c r="BO50" i="3" s="1"/>
  <c r="BO31" i="3"/>
  <c r="BO49" i="3"/>
  <c r="BK52" i="3"/>
  <c r="BK37" i="3"/>
  <c r="BK34" i="3"/>
  <c r="BK51" i="3"/>
  <c r="BK33" i="3"/>
  <c r="BK50" i="3" s="1"/>
  <c r="BK31" i="3"/>
  <c r="BK49" i="3" s="1"/>
  <c r="BI52" i="3"/>
  <c r="BI37" i="3"/>
  <c r="BI34" i="3"/>
  <c r="BI51" i="3" s="1"/>
  <c r="BI33" i="3"/>
  <c r="BI50" i="3" s="1"/>
  <c r="BI31" i="3"/>
  <c r="BI49" i="3" s="1"/>
  <c r="BC16" i="3"/>
  <c r="BC52" i="3"/>
  <c r="BC37" i="3"/>
  <c r="BC34" i="3"/>
  <c r="BC51" i="3" s="1"/>
  <c r="BC33" i="3"/>
  <c r="BC50" i="3" s="1"/>
  <c r="BC31" i="3"/>
  <c r="BC49" i="3" s="1"/>
  <c r="AY16" i="3"/>
  <c r="AY52" i="3"/>
  <c r="AY37" i="3"/>
  <c r="AY34" i="3"/>
  <c r="AY51" i="3" s="1"/>
  <c r="AY33" i="3"/>
  <c r="AY50" i="3" s="1"/>
  <c r="AY31" i="3"/>
  <c r="AY49" i="3" s="1"/>
  <c r="AS52" i="3"/>
  <c r="AS37" i="3"/>
  <c r="AS34" i="3"/>
  <c r="AS51" i="3" s="1"/>
  <c r="AS33" i="3"/>
  <c r="AS50" i="3"/>
  <c r="AS31" i="3"/>
  <c r="AS49" i="3" s="1"/>
  <c r="AR52" i="3"/>
  <c r="AR37" i="3"/>
  <c r="AR34" i="3"/>
  <c r="AR51" i="3" s="1"/>
  <c r="AR33" i="3"/>
  <c r="AR50" i="3" s="1"/>
  <c r="AR31" i="3"/>
  <c r="AR49" i="3" s="1"/>
  <c r="AN52" i="3"/>
  <c r="AN37" i="3"/>
  <c r="AN34" i="3"/>
  <c r="AN51" i="3" s="1"/>
  <c r="AN33" i="3"/>
  <c r="AN50" i="3"/>
  <c r="AN31" i="3"/>
  <c r="AN49" i="3" s="1"/>
  <c r="AJ52" i="3"/>
  <c r="AJ37" i="3"/>
  <c r="AJ34" i="3"/>
  <c r="AJ51" i="3" s="1"/>
  <c r="AJ33" i="3"/>
  <c r="AJ50" i="3" s="1"/>
  <c r="AJ31" i="3"/>
  <c r="AJ49" i="3" s="1"/>
  <c r="AI52" i="3"/>
  <c r="AI37" i="3"/>
  <c r="AI34" i="3"/>
  <c r="AI51" i="3" s="1"/>
  <c r="AI33" i="3"/>
  <c r="AI50" i="3" s="1"/>
  <c r="AI31" i="3"/>
  <c r="AI49" i="3" s="1"/>
  <c r="AH52" i="3"/>
  <c r="AH37" i="3"/>
  <c r="AH34" i="3"/>
  <c r="AH51" i="3" s="1"/>
  <c r="AH33" i="3"/>
  <c r="AH50" i="3" s="1"/>
  <c r="AH31" i="3"/>
  <c r="AH49" i="3" s="1"/>
  <c r="AG52" i="3"/>
  <c r="AG37" i="3"/>
  <c r="AG34" i="3"/>
  <c r="AG51" i="3" s="1"/>
  <c r="AG33" i="3"/>
  <c r="AG50" i="3" s="1"/>
  <c r="AG31" i="3"/>
  <c r="AG49" i="3" s="1"/>
  <c r="AF52" i="3"/>
  <c r="AF37" i="3"/>
  <c r="AF34" i="3"/>
  <c r="AF51" i="3" s="1"/>
  <c r="AF33" i="3"/>
  <c r="AF50" i="3" s="1"/>
  <c r="AF31" i="3"/>
  <c r="AF49" i="3" s="1"/>
  <c r="B38" i="3"/>
  <c r="AC52" i="3"/>
  <c r="AC37" i="3"/>
  <c r="AC34" i="3"/>
  <c r="AC51" i="3" s="1"/>
  <c r="AC33" i="3"/>
  <c r="AC50" i="3" s="1"/>
  <c r="AC31" i="3"/>
  <c r="AC49" i="3" s="1"/>
  <c r="AB52" i="3"/>
  <c r="AB37" i="3"/>
  <c r="AB34" i="3"/>
  <c r="AB51" i="3" s="1"/>
  <c r="AB33" i="3"/>
  <c r="AB50" i="3" s="1"/>
  <c r="AB31" i="3"/>
  <c r="AB49" i="3" s="1"/>
  <c r="V52" i="3"/>
  <c r="V37" i="3"/>
  <c r="V34" i="3"/>
  <c r="V51" i="3" s="1"/>
  <c r="V33" i="3"/>
  <c r="V50" i="3" s="1"/>
  <c r="V31" i="3"/>
  <c r="V49" i="3" s="1"/>
  <c r="D52" i="3"/>
  <c r="D37" i="3"/>
  <c r="D34" i="3"/>
  <c r="D51" i="3" s="1"/>
  <c r="D33" i="3"/>
  <c r="D50" i="3" s="1"/>
  <c r="D31" i="3"/>
  <c r="D49" i="3" s="1"/>
  <c r="B44" i="3"/>
  <c r="B43" i="3"/>
  <c r="B41" i="3"/>
  <c r="B40" i="3"/>
  <c r="B39" i="3"/>
  <c r="CX16" i="3"/>
  <c r="EX52" i="3"/>
  <c r="EX37" i="3"/>
  <c r="EX34" i="3"/>
  <c r="EX51" i="3" s="1"/>
  <c r="EX33" i="3"/>
  <c r="EX50" i="3" s="1"/>
  <c r="EX31" i="3"/>
  <c r="EX49" i="3" s="1"/>
  <c r="EQ52" i="3"/>
  <c r="EQ37" i="3"/>
  <c r="EQ34" i="3"/>
  <c r="EQ51" i="3"/>
  <c r="EQ33" i="3"/>
  <c r="EQ50" i="3" s="1"/>
  <c r="EQ31" i="3"/>
  <c r="EQ49" i="3"/>
  <c r="EH52" i="3"/>
  <c r="EH37" i="3"/>
  <c r="EH34" i="3"/>
  <c r="EH51" i="3"/>
  <c r="EH33" i="3"/>
  <c r="EH50" i="3" s="1"/>
  <c r="EH31" i="3"/>
  <c r="DZ52" i="3"/>
  <c r="DZ37" i="3"/>
  <c r="DZ34" i="3"/>
  <c r="DZ51" i="3" s="1"/>
  <c r="DZ33" i="3"/>
  <c r="DZ50" i="3" s="1"/>
  <c r="DZ31" i="3"/>
  <c r="DZ49" i="3"/>
  <c r="DW52" i="3"/>
  <c r="DW37" i="3"/>
  <c r="DW34" i="3"/>
  <c r="DW51" i="3"/>
  <c r="DW33" i="3"/>
  <c r="DW50" i="3" s="1"/>
  <c r="DW31" i="3"/>
  <c r="DJ52" i="3"/>
  <c r="DJ37" i="3"/>
  <c r="DJ34" i="3"/>
  <c r="DJ51" i="3" s="1"/>
  <c r="DJ33" i="3"/>
  <c r="DJ50" i="3" s="1"/>
  <c r="DJ31" i="3"/>
  <c r="DJ49" i="3" s="1"/>
  <c r="DE52" i="3"/>
  <c r="DE37" i="3"/>
  <c r="DE34" i="3"/>
  <c r="DE51" i="3" s="1"/>
  <c r="DE33" i="3"/>
  <c r="DE50" i="3" s="1"/>
  <c r="DE31" i="3"/>
  <c r="DE49" i="3" s="1"/>
  <c r="DA52" i="3"/>
  <c r="DA37" i="3"/>
  <c r="DA34" i="3"/>
  <c r="DA51" i="3" s="1"/>
  <c r="DA33" i="3"/>
  <c r="DA50" i="3" s="1"/>
  <c r="DA31" i="3"/>
  <c r="CY52" i="3"/>
  <c r="CY37" i="3"/>
  <c r="CY34" i="3"/>
  <c r="CY51" i="3" s="1"/>
  <c r="CY33" i="3"/>
  <c r="CY50" i="3" s="1"/>
  <c r="CY31" i="3"/>
  <c r="CY49" i="3" s="1"/>
  <c r="CX52" i="3"/>
  <c r="CX37" i="3"/>
  <c r="CX34" i="3"/>
  <c r="CX51" i="3" s="1"/>
  <c r="CX33" i="3"/>
  <c r="CX50" i="3"/>
  <c r="CX31" i="3"/>
  <c r="B51" i="3"/>
  <c r="CM52" i="3"/>
  <c r="CM37" i="3"/>
  <c r="CM34" i="3"/>
  <c r="CM51" i="3" s="1"/>
  <c r="CM33" i="3"/>
  <c r="CM50" i="3"/>
  <c r="CM31" i="3"/>
  <c r="CM49" i="3" s="1"/>
  <c r="CS52" i="3"/>
  <c r="CS37" i="3"/>
  <c r="CS34" i="3"/>
  <c r="CS51" i="3" s="1"/>
  <c r="CS33" i="3"/>
  <c r="CS50" i="3" s="1"/>
  <c r="CS31" i="3"/>
  <c r="CS49" i="3" s="1"/>
  <c r="HI52" i="3"/>
  <c r="HI37" i="3"/>
  <c r="HI34" i="3"/>
  <c r="HI33" i="3"/>
  <c r="HI50" i="3" s="1"/>
  <c r="HI31" i="3"/>
  <c r="HI49" i="3" s="1"/>
  <c r="HE52" i="3"/>
  <c r="HE37" i="3"/>
  <c r="HE34" i="3"/>
  <c r="HE33" i="3"/>
  <c r="HE50" i="3"/>
  <c r="HE31" i="3"/>
  <c r="HE49" i="3" s="1"/>
  <c r="GA52" i="3"/>
  <c r="GA37" i="3"/>
  <c r="GA34" i="3"/>
  <c r="GA33" i="3"/>
  <c r="GA50" i="3" s="1"/>
  <c r="GA31" i="3"/>
  <c r="FV52" i="3"/>
  <c r="FV37" i="3"/>
  <c r="FV34" i="3"/>
  <c r="FV33" i="3"/>
  <c r="FV50" i="3" s="1"/>
  <c r="FV31" i="3"/>
  <c r="FV49" i="3" s="1"/>
  <c r="FU31" i="3"/>
  <c r="FU49" i="3" s="1"/>
  <c r="FU33" i="3"/>
  <c r="FU50" i="3" s="1"/>
  <c r="FU34" i="3"/>
  <c r="FU37" i="3"/>
  <c r="FU52" i="3"/>
  <c r="FR31" i="3"/>
  <c r="FR49" i="3" s="1"/>
  <c r="FR33" i="3"/>
  <c r="FR34" i="3"/>
  <c r="FR37" i="3"/>
  <c r="FR52" i="3"/>
  <c r="FK31" i="3"/>
  <c r="FK49" i="3" s="1"/>
  <c r="FK33" i="3"/>
  <c r="FK50" i="3" s="1"/>
  <c r="FK34" i="3"/>
  <c r="FK37" i="3"/>
  <c r="FK52" i="3"/>
  <c r="FH31" i="3"/>
  <c r="FH49" i="3" s="1"/>
  <c r="FH33" i="3"/>
  <c r="FH50" i="3" s="1"/>
  <c r="FH34" i="3"/>
  <c r="FH37" i="3"/>
  <c r="FH52" i="3"/>
  <c r="HX31" i="3"/>
  <c r="HX49" i="3" s="1"/>
  <c r="HX33" i="3"/>
  <c r="HX50" i="3" s="1"/>
  <c r="HX34" i="3"/>
  <c r="HX37" i="3"/>
  <c r="HX52" i="3"/>
  <c r="HR31" i="3"/>
  <c r="HR49" i="3" s="1"/>
  <c r="HR33" i="3"/>
  <c r="HR50" i="3" s="1"/>
  <c r="HR34" i="3"/>
  <c r="HR37" i="3"/>
  <c r="HR52" i="3"/>
  <c r="HL31" i="3"/>
  <c r="HL49" i="3" s="1"/>
  <c r="HL33" i="3"/>
  <c r="HL34" i="3"/>
  <c r="HL37" i="3"/>
  <c r="HL52" i="3"/>
  <c r="HF31" i="3"/>
  <c r="HF49" i="3" s="1"/>
  <c r="HF33" i="3"/>
  <c r="HF34" i="3"/>
  <c r="HF37" i="3"/>
  <c r="HF52" i="3"/>
  <c r="GT31" i="3"/>
  <c r="GT49" i="3" s="1"/>
  <c r="GT33" i="3"/>
  <c r="GT50" i="3"/>
  <c r="GT34" i="3"/>
  <c r="GT37" i="3"/>
  <c r="GT52" i="3"/>
  <c r="GH31" i="3"/>
  <c r="GH49" i="3" s="1"/>
  <c r="GH33" i="3"/>
  <c r="GH50" i="3" s="1"/>
  <c r="GH34" i="3"/>
  <c r="GH37" i="3"/>
  <c r="GH52" i="3"/>
  <c r="GB31" i="3"/>
  <c r="GB49" i="3" s="1"/>
  <c r="GB33" i="3"/>
  <c r="GB50" i="3" s="1"/>
  <c r="GB34" i="3"/>
  <c r="GB37" i="3"/>
  <c r="GB52" i="3"/>
  <c r="FO31" i="3"/>
  <c r="FO49" i="3" s="1"/>
  <c r="FO33" i="3"/>
  <c r="FO50" i="3" s="1"/>
  <c r="FO34" i="3"/>
  <c r="FO37" i="3"/>
  <c r="FO52" i="3"/>
  <c r="FD31" i="3"/>
  <c r="FD49" i="3" s="1"/>
  <c r="FD33" i="3"/>
  <c r="FD50" i="3" s="1"/>
  <c r="FD34" i="3"/>
  <c r="FD37" i="3"/>
  <c r="FD52" i="3"/>
  <c r="B52" i="3"/>
  <c r="B37" i="3"/>
  <c r="B49" i="3"/>
  <c r="B50" i="3"/>
  <c r="B54" i="3"/>
  <c r="BC35" i="3"/>
  <c r="AS35" i="3"/>
  <c r="AS38" i="3" s="1"/>
  <c r="AF35" i="3"/>
  <c r="AF39" i="3" s="1"/>
  <c r="D35" i="3"/>
  <c r="D38" i="3" s="1"/>
  <c r="DW49" i="3"/>
  <c r="GA35" i="3"/>
  <c r="EH49" i="3"/>
  <c r="DA49" i="3"/>
  <c r="CX49" i="3"/>
  <c r="GA49" i="3"/>
  <c r="IA35" i="3"/>
  <c r="IE35" i="3"/>
  <c r="IE54" i="3" s="1"/>
  <c r="IE55" i="3" s="1"/>
  <c r="IJ35" i="3"/>
  <c r="IB35" i="3"/>
  <c r="IF35" i="3"/>
  <c r="HY35" i="3"/>
  <c r="IC35" i="3"/>
  <c r="IG35" i="3"/>
  <c r="HZ35" i="3"/>
  <c r="ID35" i="3"/>
  <c r="IH35" i="3"/>
  <c r="HM35" i="3"/>
  <c r="HM54" i="3" s="1"/>
  <c r="HU35" i="3"/>
  <c r="HT50" i="3"/>
  <c r="HS35" i="3"/>
  <c r="HW35" i="3"/>
  <c r="AF38" i="3"/>
  <c r="HO35" i="3"/>
  <c r="HO39" i="3" s="1"/>
  <c r="HM39" i="3"/>
  <c r="HN50" i="3"/>
  <c r="HP35" i="3"/>
  <c r="CS35" i="3"/>
  <c r="EQ35" i="3"/>
  <c r="HJ35" i="3"/>
  <c r="HK35" i="3"/>
  <c r="FV35" i="3"/>
  <c r="FV39" i="3" s="1"/>
  <c r="EX35" i="3"/>
  <c r="HG35" i="3"/>
  <c r="HH35" i="3"/>
  <c r="HH40" i="3" s="1"/>
  <c r="GL35" i="3"/>
  <c r="GL39" i="3" s="1"/>
  <c r="GP35" i="3"/>
  <c r="GP39" i="3" s="1"/>
  <c r="GU35" i="3"/>
  <c r="GY35" i="3"/>
  <c r="HC35" i="3"/>
  <c r="GV35" i="3"/>
  <c r="GZ35" i="3"/>
  <c r="HD35" i="3"/>
  <c r="GW35" i="3"/>
  <c r="HA35" i="3"/>
  <c r="GX35" i="3"/>
  <c r="GX41" i="3" s="1"/>
  <c r="HB35" i="3"/>
  <c r="HB54" i="3" s="1"/>
  <c r="HB55" i="3" s="1"/>
  <c r="GK35" i="3"/>
  <c r="GO35" i="3"/>
  <c r="GS35" i="3"/>
  <c r="GS39" i="3" s="1"/>
  <c r="GL50" i="3"/>
  <c r="GP50" i="3"/>
  <c r="GI35" i="3"/>
  <c r="GM35" i="3"/>
  <c r="GM54" i="3" s="1"/>
  <c r="GM55" i="3" s="1"/>
  <c r="GQ35" i="3"/>
  <c r="GJ35" i="3"/>
  <c r="GN35" i="3"/>
  <c r="GR35" i="3"/>
  <c r="GB35" i="3"/>
  <c r="GB41" i="3" s="1"/>
  <c r="GD35" i="3"/>
  <c r="GD41" i="3" s="1"/>
  <c r="GH35" i="3"/>
  <c r="GE35" i="3"/>
  <c r="GD50" i="3"/>
  <c r="GF35" i="3"/>
  <c r="GC35" i="3"/>
  <c r="GG35" i="3"/>
  <c r="DZ35" i="3"/>
  <c r="DZ39" i="3" s="1"/>
  <c r="FW35" i="3"/>
  <c r="FX35" i="3"/>
  <c r="FY35" i="3"/>
  <c r="FZ35" i="3"/>
  <c r="FS35" i="3"/>
  <c r="FT35" i="3"/>
  <c r="FP35" i="3"/>
  <c r="FQ35" i="3"/>
  <c r="FN35" i="3"/>
  <c r="FL35" i="3"/>
  <c r="FM35" i="3"/>
  <c r="FI35" i="3"/>
  <c r="FJ35" i="3"/>
  <c r="GT35" i="3"/>
  <c r="GT40" i="3" s="1"/>
  <c r="FG35" i="3"/>
  <c r="FE35" i="3"/>
  <c r="HI35" i="3"/>
  <c r="HI54" i="3" s="1"/>
  <c r="FB35" i="3"/>
  <c r="FB54" i="3" s="1"/>
  <c r="FF35" i="3"/>
  <c r="GT39" i="3"/>
  <c r="GB54" i="3"/>
  <c r="D54" i="3"/>
  <c r="BK35" i="3"/>
  <c r="DX35" i="3"/>
  <c r="DX41" i="3" s="1"/>
  <c r="ER35" i="3"/>
  <c r="ER39" i="3" s="1"/>
  <c r="EV35" i="3"/>
  <c r="EY35" i="3"/>
  <c r="FC35" i="3"/>
  <c r="CS41" i="3"/>
  <c r="CY35" i="3"/>
  <c r="DW35" i="3"/>
  <c r="DW54" i="3" s="1"/>
  <c r="AI35" i="3"/>
  <c r="AI40" i="3" s="1"/>
  <c r="EZ35" i="3"/>
  <c r="D40" i="3"/>
  <c r="FK35" i="3"/>
  <c r="AN35" i="3"/>
  <c r="CA35" i="3"/>
  <c r="CA39" i="3" s="1"/>
  <c r="FA35" i="3"/>
  <c r="ET35" i="3"/>
  <c r="ER50" i="3"/>
  <c r="EV50" i="3"/>
  <c r="EU35" i="3"/>
  <c r="ES35" i="3"/>
  <c r="EW35" i="3"/>
  <c r="EI35" i="3"/>
  <c r="EM35" i="3"/>
  <c r="EJ35" i="3"/>
  <c r="EN35" i="3"/>
  <c r="EK35" i="3"/>
  <c r="EO35" i="3"/>
  <c r="ED35" i="3"/>
  <c r="ED39" i="3" s="1"/>
  <c r="EL35" i="3"/>
  <c r="EP35" i="3"/>
  <c r="AF41" i="3"/>
  <c r="AS39" i="3"/>
  <c r="V35" i="3"/>
  <c r="V54" i="3" s="1"/>
  <c r="BU35" i="3"/>
  <c r="BU54" i="3" s="1"/>
  <c r="CG35" i="3"/>
  <c r="CG54" i="3" s="1"/>
  <c r="EB35" i="3"/>
  <c r="EF35" i="3"/>
  <c r="EQ39" i="3"/>
  <c r="AB35" i="3"/>
  <c r="AB54" i="3" s="1"/>
  <c r="AR35" i="3"/>
  <c r="BO35" i="3"/>
  <c r="BO54" i="3" s="1"/>
  <c r="EC35" i="3"/>
  <c r="EG35" i="3"/>
  <c r="AF40" i="3"/>
  <c r="DA35" i="3"/>
  <c r="EA35" i="3"/>
  <c r="EE35" i="3"/>
  <c r="AS41" i="3"/>
  <c r="AC35" i="3"/>
  <c r="AC54" i="3" s="1"/>
  <c r="AJ35" i="3"/>
  <c r="AJ41" i="3" s="1"/>
  <c r="AY35" i="3"/>
  <c r="AY40" i="3" s="1"/>
  <c r="AG35" i="3"/>
  <c r="AG54" i="3" s="1"/>
  <c r="AG55" i="3" s="1"/>
  <c r="DD35" i="3"/>
  <c r="DD39" i="3" s="1"/>
  <c r="DL35" i="3"/>
  <c r="DV35" i="3"/>
  <c r="CS54" i="3"/>
  <c r="EH35" i="3"/>
  <c r="BI35" i="3"/>
  <c r="DP35" i="3"/>
  <c r="EX54" i="3"/>
  <c r="CX35" i="3"/>
  <c r="DE35" i="3"/>
  <c r="DJ35" i="3"/>
  <c r="AH35" i="3"/>
  <c r="AH40" i="3" s="1"/>
  <c r="CK35" i="3"/>
  <c r="CK39" i="3" s="1"/>
  <c r="DT35" i="3"/>
  <c r="DM35" i="3"/>
  <c r="DQ35" i="3"/>
  <c r="DU35" i="3"/>
  <c r="DN35" i="3"/>
  <c r="DR35" i="3"/>
  <c r="DK35" i="3"/>
  <c r="DO35" i="3"/>
  <c r="DS35" i="3"/>
  <c r="DX50" i="3"/>
  <c r="DY35" i="3"/>
  <c r="DF35" i="3"/>
  <c r="DG35" i="3"/>
  <c r="DH35" i="3"/>
  <c r="DI35" i="3"/>
  <c r="DC35" i="3"/>
  <c r="DD50" i="3"/>
  <c r="DB35" i="3"/>
  <c r="BG35" i="3"/>
  <c r="BR35" i="3"/>
  <c r="BR40" i="3" s="1"/>
  <c r="CZ35" i="3"/>
  <c r="CT35" i="3"/>
  <c r="CO35" i="3"/>
  <c r="CU35" i="3"/>
  <c r="CV35" i="3"/>
  <c r="CW35" i="3"/>
  <c r="CQ35" i="3"/>
  <c r="BS35" i="3"/>
  <c r="CN35" i="3"/>
  <c r="CR35" i="3"/>
  <c r="CI35" i="3"/>
  <c r="CP35" i="3"/>
  <c r="CE35" i="3"/>
  <c r="CH35" i="3"/>
  <c r="CL35" i="3"/>
  <c r="CK50" i="3"/>
  <c r="BY35" i="3"/>
  <c r="BY38" i="3" s="1"/>
  <c r="CJ35" i="3"/>
  <c r="BZ35" i="3"/>
  <c r="CB35" i="3"/>
  <c r="CF35" i="3"/>
  <c r="CC35" i="3"/>
  <c r="CE50" i="3"/>
  <c r="CD35" i="3"/>
  <c r="BX35" i="3"/>
  <c r="BY49" i="3"/>
  <c r="BZ49" i="3"/>
  <c r="BV35" i="3"/>
  <c r="BF35" i="3"/>
  <c r="BF40" i="3" s="1"/>
  <c r="BN35" i="3"/>
  <c r="BN40" i="3" s="1"/>
  <c r="BP35" i="3"/>
  <c r="BT35" i="3"/>
  <c r="BS49" i="3"/>
  <c r="BR50" i="3"/>
  <c r="BQ35" i="3"/>
  <c r="BQ41" i="3" s="1"/>
  <c r="BL35" i="3"/>
  <c r="BM35" i="3"/>
  <c r="BN49" i="3"/>
  <c r="BJ35" i="3"/>
  <c r="BJ38" i="3" s="1"/>
  <c r="BD35" i="3"/>
  <c r="BH35" i="3"/>
  <c r="BE35" i="3"/>
  <c r="BG50" i="3"/>
  <c r="BF51" i="3"/>
  <c r="BA35" i="3"/>
  <c r="AZ35" i="3"/>
  <c r="AZ54" i="3" s="1"/>
  <c r="BB35" i="3"/>
  <c r="BB54" i="3" s="1"/>
  <c r="AV35" i="3"/>
  <c r="AV40" i="3" s="1"/>
  <c r="BA49" i="3"/>
  <c r="BB49" i="3"/>
  <c r="AL35" i="3"/>
  <c r="AL39" i="3" s="1"/>
  <c r="AQ35" i="3"/>
  <c r="AQ40" i="3" s="1"/>
  <c r="AW35" i="3"/>
  <c r="AT35" i="3"/>
  <c r="AX35" i="3"/>
  <c r="AW49" i="3"/>
  <c r="AV50" i="3"/>
  <c r="AU35" i="3"/>
  <c r="AP35" i="3"/>
  <c r="AO35" i="3"/>
  <c r="AP49" i="3"/>
  <c r="AQ49" i="3"/>
  <c r="AM35" i="3"/>
  <c r="AK35" i="3"/>
  <c r="AL49" i="3"/>
  <c r="AM49" i="3"/>
  <c r="BU38" i="3"/>
  <c r="Z35" i="3"/>
  <c r="Z39" i="3"/>
  <c r="Y35" i="3"/>
  <c r="Y54" i="3" s="1"/>
  <c r="J35" i="3"/>
  <c r="J40" i="3" s="1"/>
  <c r="N35" i="3"/>
  <c r="AD35" i="3"/>
  <c r="AE35" i="3"/>
  <c r="W35" i="3"/>
  <c r="AA35" i="3"/>
  <c r="Z49" i="3"/>
  <c r="Y50" i="3"/>
  <c r="X35" i="3"/>
  <c r="X54" i="3" s="1"/>
  <c r="E35" i="3"/>
  <c r="S35" i="3"/>
  <c r="P35" i="3"/>
  <c r="T35" i="3"/>
  <c r="Q35" i="3"/>
  <c r="U35" i="3"/>
  <c r="S49" i="3"/>
  <c r="BW35" i="3"/>
  <c r="R35" i="3"/>
  <c r="G35" i="3"/>
  <c r="K35" i="3"/>
  <c r="O35" i="3"/>
  <c r="H35" i="3"/>
  <c r="L35" i="3"/>
  <c r="J50" i="3"/>
  <c r="N50" i="3"/>
  <c r="I35" i="3"/>
  <c r="M35" i="3"/>
  <c r="D39" i="3"/>
  <c r="CM35" i="3"/>
  <c r="F35" i="3"/>
  <c r="BC40" i="3"/>
  <c r="BC41" i="3"/>
  <c r="BC54" i="3"/>
  <c r="BW50" i="3"/>
  <c r="DZ40" i="3"/>
  <c r="IG54" i="3"/>
  <c r="IG55" i="3" s="1"/>
  <c r="IG40" i="3"/>
  <c r="IG41" i="3"/>
  <c r="IG39" i="3"/>
  <c r="IF39" i="3"/>
  <c r="IF54" i="3"/>
  <c r="IF55" i="3" s="1"/>
  <c r="IF40" i="3"/>
  <c r="IF41" i="3"/>
  <c r="IA39" i="3"/>
  <c r="IA54" i="3"/>
  <c r="IA55" i="3" s="1"/>
  <c r="IA40" i="3"/>
  <c r="IA41" i="3"/>
  <c r="IH41" i="3"/>
  <c r="IH39" i="3"/>
  <c r="IH54" i="3"/>
  <c r="IH55" i="3"/>
  <c r="IH40" i="3"/>
  <c r="IC54" i="3"/>
  <c r="IC55" i="3" s="1"/>
  <c r="IC40" i="3"/>
  <c r="IC41" i="3"/>
  <c r="IC39" i="3"/>
  <c r="IB39" i="3"/>
  <c r="IB54" i="3"/>
  <c r="IB55" i="3" s="1"/>
  <c r="IB40" i="3"/>
  <c r="IB41" i="3"/>
  <c r="ID41" i="3"/>
  <c r="ID46" i="3" s="1"/>
  <c r="ID39" i="3"/>
  <c r="ID54" i="3"/>
  <c r="ID55" i="3" s="1"/>
  <c r="HY54" i="3"/>
  <c r="HY55" i="3" s="1"/>
  <c r="HY40" i="3"/>
  <c r="HY41" i="3"/>
  <c r="HY39" i="3"/>
  <c r="IJ39" i="3"/>
  <c r="IJ54" i="3"/>
  <c r="IJ55" i="3" s="1"/>
  <c r="IJ40" i="3"/>
  <c r="IJ41" i="3"/>
  <c r="HM40" i="3"/>
  <c r="HZ41" i="3"/>
  <c r="HZ39" i="3"/>
  <c r="HZ54" i="3"/>
  <c r="HZ55" i="3" s="1"/>
  <c r="HZ40" i="3"/>
  <c r="IE39" i="3"/>
  <c r="IE40" i="3"/>
  <c r="IE41" i="3"/>
  <c r="AB40" i="3"/>
  <c r="EX39" i="3"/>
  <c r="GB39" i="3"/>
  <c r="HU54" i="3"/>
  <c r="HU55" i="3" s="1"/>
  <c r="HU40" i="3"/>
  <c r="HU39" i="3"/>
  <c r="HU41" i="3"/>
  <c r="HW41" i="3"/>
  <c r="HW54" i="3"/>
  <c r="HW55" i="3" s="1"/>
  <c r="HW40" i="3"/>
  <c r="HW39" i="3"/>
  <c r="HS41" i="3"/>
  <c r="HS54" i="3"/>
  <c r="HS55" i="3" s="1"/>
  <c r="HS40" i="3"/>
  <c r="HS39" i="3"/>
  <c r="EQ40" i="3"/>
  <c r="EQ54" i="3"/>
  <c r="EQ55" i="3" s="1"/>
  <c r="GP40" i="3"/>
  <c r="HP39" i="3"/>
  <c r="HP41" i="3"/>
  <c r="HP54" i="3"/>
  <c r="HP55" i="3" s="1"/>
  <c r="HP40" i="3"/>
  <c r="GP41" i="3"/>
  <c r="HO54" i="3"/>
  <c r="HO55" i="3" s="1"/>
  <c r="HO40" i="3"/>
  <c r="HO41" i="3"/>
  <c r="CS40" i="3"/>
  <c r="GB40" i="3"/>
  <c r="GP54" i="3"/>
  <c r="GP55" i="3" s="1"/>
  <c r="FV40" i="3"/>
  <c r="FV54" i="3"/>
  <c r="FV41" i="3"/>
  <c r="HK54" i="3"/>
  <c r="HK55" i="3" s="1"/>
  <c r="HK40" i="3"/>
  <c r="HK41" i="3"/>
  <c r="HK39" i="3"/>
  <c r="HJ54" i="3"/>
  <c r="HJ55" i="3" s="1"/>
  <c r="HJ40" i="3"/>
  <c r="HJ41" i="3"/>
  <c r="HJ39" i="3"/>
  <c r="AI38" i="3"/>
  <c r="GL40" i="3"/>
  <c r="HH54" i="3"/>
  <c r="HH55" i="3" s="1"/>
  <c r="HH41" i="3"/>
  <c r="HH39" i="3"/>
  <c r="HG54" i="3"/>
  <c r="HG55" i="3" s="1"/>
  <c r="HG40" i="3"/>
  <c r="HG41" i="3"/>
  <c r="HG39" i="3"/>
  <c r="HB41" i="3"/>
  <c r="HB39" i="3"/>
  <c r="HB40" i="3"/>
  <c r="HD54" i="3"/>
  <c r="HD55" i="3" s="1"/>
  <c r="HD40" i="3"/>
  <c r="HD41" i="3"/>
  <c r="GY54" i="3"/>
  <c r="GY55" i="3" s="1"/>
  <c r="GY40" i="3"/>
  <c r="GY41" i="3"/>
  <c r="GY39" i="3"/>
  <c r="GX39" i="3"/>
  <c r="GX54" i="3"/>
  <c r="GX55" i="3" s="1"/>
  <c r="GZ54" i="3"/>
  <c r="GZ55" i="3" s="1"/>
  <c r="GZ40" i="3"/>
  <c r="GZ41" i="3"/>
  <c r="GZ39" i="3"/>
  <c r="GU54" i="3"/>
  <c r="GU55" i="3" s="1"/>
  <c r="GU40" i="3"/>
  <c r="GU41" i="3"/>
  <c r="HA41" i="3"/>
  <c r="HA39" i="3"/>
  <c r="HA54" i="3"/>
  <c r="HA55" i="3" s="1"/>
  <c r="HA40" i="3"/>
  <c r="GV54" i="3"/>
  <c r="GV55" i="3" s="1"/>
  <c r="GV40" i="3"/>
  <c r="GV41" i="3"/>
  <c r="GV39" i="3"/>
  <c r="GW41" i="3"/>
  <c r="GW39" i="3"/>
  <c r="GW54" i="3"/>
  <c r="GW55" i="3" s="1"/>
  <c r="GW40" i="3"/>
  <c r="HC54" i="3"/>
  <c r="HC55" i="3" s="1"/>
  <c r="HC40" i="3"/>
  <c r="HC41" i="3"/>
  <c r="HC39" i="3"/>
  <c r="BU41" i="3"/>
  <c r="FB41" i="3"/>
  <c r="GR41" i="3"/>
  <c r="GR39" i="3"/>
  <c r="GR54" i="3"/>
  <c r="GR55" i="3" s="1"/>
  <c r="GR40" i="3"/>
  <c r="GM40" i="3"/>
  <c r="GM41" i="3"/>
  <c r="GM39" i="3"/>
  <c r="GS54" i="3"/>
  <c r="GS55" i="3" s="1"/>
  <c r="GS40" i="3"/>
  <c r="GS41" i="3"/>
  <c r="GN41" i="3"/>
  <c r="GN39" i="3"/>
  <c r="GN54" i="3"/>
  <c r="GN55" i="3" s="1"/>
  <c r="GN40" i="3"/>
  <c r="GI54" i="3"/>
  <c r="GI55" i="3" s="1"/>
  <c r="GI40" i="3"/>
  <c r="GI41" i="3"/>
  <c r="GI39" i="3"/>
  <c r="GO39" i="3"/>
  <c r="GO54" i="3"/>
  <c r="GO55" i="3" s="1"/>
  <c r="GO40" i="3"/>
  <c r="GO41" i="3"/>
  <c r="GJ41" i="3"/>
  <c r="GJ39" i="3"/>
  <c r="GJ54" i="3"/>
  <c r="GJ55" i="3" s="1"/>
  <c r="GJ40" i="3"/>
  <c r="GK39" i="3"/>
  <c r="GK54" i="3"/>
  <c r="GK55" i="3" s="1"/>
  <c r="GK40" i="3"/>
  <c r="GK41" i="3"/>
  <c r="GQ54" i="3"/>
  <c r="GQ55" i="3" s="1"/>
  <c r="GQ40" i="3"/>
  <c r="GQ41" i="3"/>
  <c r="GQ39" i="3"/>
  <c r="GD40" i="3"/>
  <c r="GD54" i="3"/>
  <c r="GD55" i="3" s="1"/>
  <c r="GD57" i="3" s="1"/>
  <c r="AB41" i="3"/>
  <c r="FB40" i="3"/>
  <c r="HI40" i="3"/>
  <c r="GD39" i="3"/>
  <c r="CA41" i="3"/>
  <c r="DZ54" i="3"/>
  <c r="GF39" i="3"/>
  <c r="GF41" i="3"/>
  <c r="GF54" i="3"/>
  <c r="GF55" i="3" s="1"/>
  <c r="GF40" i="3"/>
  <c r="GE54" i="3"/>
  <c r="GE40" i="3"/>
  <c r="GE39" i="3"/>
  <c r="GE41" i="3"/>
  <c r="GG41" i="3"/>
  <c r="GG54" i="3"/>
  <c r="GG40" i="3"/>
  <c r="GG39" i="3"/>
  <c r="GC41" i="3"/>
  <c r="GC54" i="3"/>
  <c r="GC55" i="3"/>
  <c r="GC40" i="3"/>
  <c r="GC39" i="3"/>
  <c r="GH39" i="3"/>
  <c r="GH54" i="3"/>
  <c r="GH40" i="3"/>
  <c r="GH41" i="3"/>
  <c r="AG40" i="3"/>
  <c r="CA40" i="3"/>
  <c r="ER41" i="3"/>
  <c r="FY54" i="3"/>
  <c r="FY55" i="3" s="1"/>
  <c r="FY41" i="3"/>
  <c r="FY40" i="3"/>
  <c r="FY39" i="3"/>
  <c r="FX54" i="3"/>
  <c r="FX55" i="3" s="1"/>
  <c r="FX41" i="3"/>
  <c r="FX40" i="3"/>
  <c r="FX39" i="3"/>
  <c r="FZ54" i="3"/>
  <c r="FZ55" i="3" s="1"/>
  <c r="FZ41" i="3"/>
  <c r="FZ40" i="3"/>
  <c r="FZ39" i="3"/>
  <c r="FW54" i="3"/>
  <c r="FW55" i="3" s="1"/>
  <c r="FW41" i="3"/>
  <c r="FW40" i="3"/>
  <c r="FW39" i="3"/>
  <c r="DX54" i="3"/>
  <c r="CA54" i="3"/>
  <c r="FS54" i="3"/>
  <c r="FS55" i="3" s="1"/>
  <c r="FS40" i="3"/>
  <c r="FS41" i="3"/>
  <c r="FS39" i="3"/>
  <c r="FT54" i="3"/>
  <c r="FT55" i="3" s="1"/>
  <c r="FT40" i="3"/>
  <c r="FT41" i="3"/>
  <c r="FT39" i="3"/>
  <c r="BS41" i="3"/>
  <c r="CK38" i="3"/>
  <c r="ED40" i="3"/>
  <c r="EV40" i="3"/>
  <c r="HI41" i="3"/>
  <c r="FQ54" i="3"/>
  <c r="FQ55" i="3" s="1"/>
  <c r="FQ40" i="3"/>
  <c r="FQ41" i="3"/>
  <c r="FQ39" i="3"/>
  <c r="FP54" i="3"/>
  <c r="FP55" i="3" s="1"/>
  <c r="FP40" i="3"/>
  <c r="FP41" i="3"/>
  <c r="FP39" i="3"/>
  <c r="FN39" i="3"/>
  <c r="FN54" i="3"/>
  <c r="FN55" i="3" s="1"/>
  <c r="FN40" i="3"/>
  <c r="FN41" i="3"/>
  <c r="CK40" i="3"/>
  <c r="DD41" i="3"/>
  <c r="AI41" i="3"/>
  <c r="ED54" i="3"/>
  <c r="ED55" i="3" s="1"/>
  <c r="EV39" i="3"/>
  <c r="FB39" i="3"/>
  <c r="HI39" i="3"/>
  <c r="FM41" i="3"/>
  <c r="FM39" i="3"/>
  <c r="FM54" i="3"/>
  <c r="FM55" i="3" s="1"/>
  <c r="FM40" i="3"/>
  <c r="DX39" i="3"/>
  <c r="DW40" i="3"/>
  <c r="FL54" i="3"/>
  <c r="FL55" i="3"/>
  <c r="FL40" i="3"/>
  <c r="FL41" i="3"/>
  <c r="FL39" i="3"/>
  <c r="DX40" i="3"/>
  <c r="BU40" i="3"/>
  <c r="EV41" i="3"/>
  <c r="GT41" i="3"/>
  <c r="FJ54" i="3"/>
  <c r="FJ55" i="3" s="1"/>
  <c r="FJ40" i="3"/>
  <c r="FJ41" i="3"/>
  <c r="FJ39" i="3"/>
  <c r="FI54" i="3"/>
  <c r="FI55" i="3" s="1"/>
  <c r="FI40" i="3"/>
  <c r="FI41" i="3"/>
  <c r="FI39" i="3"/>
  <c r="AB39" i="3"/>
  <c r="BO39" i="3"/>
  <c r="EV54" i="3"/>
  <c r="EV55" i="3" s="1"/>
  <c r="FE54" i="3"/>
  <c r="FE55" i="3" s="1"/>
  <c r="FE40" i="3"/>
  <c r="FE41" i="3"/>
  <c r="FE39" i="3"/>
  <c r="FG39" i="3"/>
  <c r="FG54" i="3"/>
  <c r="FG55" i="3" s="1"/>
  <c r="FG40" i="3"/>
  <c r="FG41" i="3"/>
  <c r="FF41" i="3"/>
  <c r="FF39" i="3"/>
  <c r="FF54" i="3"/>
  <c r="FF55" i="3" s="1"/>
  <c r="FF40" i="3"/>
  <c r="BR39" i="3"/>
  <c r="AN39" i="3"/>
  <c r="AN41" i="3"/>
  <c r="AN40" i="3"/>
  <c r="AN54" i="3"/>
  <c r="AN55" i="3" s="1"/>
  <c r="AN38" i="3"/>
  <c r="EZ54" i="3"/>
  <c r="EZ55" i="3" s="1"/>
  <c r="EZ41" i="3"/>
  <c r="EZ40" i="3"/>
  <c r="EZ39" i="3"/>
  <c r="EY39" i="3"/>
  <c r="EY40" i="3"/>
  <c r="EY54" i="3"/>
  <c r="EY55" i="3" s="1"/>
  <c r="EY41" i="3"/>
  <c r="BK38" i="3"/>
  <c r="BK40" i="3"/>
  <c r="BK54" i="3"/>
  <c r="BK39" i="3"/>
  <c r="BK41" i="3"/>
  <c r="FA54" i="3"/>
  <c r="FA41" i="3"/>
  <c r="FA40" i="3"/>
  <c r="FA39" i="3"/>
  <c r="FK40" i="3"/>
  <c r="FK39" i="3"/>
  <c r="FK41" i="3"/>
  <c r="FK54" i="3"/>
  <c r="FK55" i="3" s="1"/>
  <c r="AI39" i="3"/>
  <c r="AI54" i="3"/>
  <c r="AI55" i="3" s="1"/>
  <c r="DW41" i="3"/>
  <c r="DW39" i="3"/>
  <c r="CY39" i="3"/>
  <c r="CY54" i="3"/>
  <c r="CY41" i="3"/>
  <c r="CY40" i="3"/>
  <c r="FC39" i="3"/>
  <c r="FC40" i="3"/>
  <c r="FC54" i="3"/>
  <c r="FC55" i="3" s="1"/>
  <c r="FC41" i="3"/>
  <c r="CI39" i="3"/>
  <c r="EU40" i="3"/>
  <c r="EU54" i="3"/>
  <c r="EU55" i="3"/>
  <c r="EU41" i="3"/>
  <c r="EU39" i="3"/>
  <c r="DP40" i="3"/>
  <c r="ET40" i="3"/>
  <c r="ET54" i="3"/>
  <c r="ET55" i="3" s="1"/>
  <c r="ET41" i="3"/>
  <c r="ET39" i="3"/>
  <c r="DL39" i="3"/>
  <c r="DL40" i="3"/>
  <c r="DL54" i="3"/>
  <c r="DL55" i="3" s="1"/>
  <c r="EW54" i="3"/>
  <c r="EW55" i="3" s="1"/>
  <c r="EW41" i="3"/>
  <c r="EW39" i="3"/>
  <c r="EW40" i="3"/>
  <c r="ES54" i="3"/>
  <c r="ES55" i="3" s="1"/>
  <c r="ES41" i="3"/>
  <c r="ES39" i="3"/>
  <c r="ES40" i="3"/>
  <c r="BG54" i="3"/>
  <c r="BG38" i="3"/>
  <c r="CK54" i="3"/>
  <c r="DD40" i="3"/>
  <c r="DP39" i="3"/>
  <c r="DT40" i="3"/>
  <c r="DP41" i="3"/>
  <c r="EL54" i="3"/>
  <c r="EL55" i="3" s="1"/>
  <c r="EL41" i="3"/>
  <c r="EL40" i="3"/>
  <c r="EL39" i="3"/>
  <c r="EN54" i="3"/>
  <c r="EN55" i="3" s="1"/>
  <c r="EN41" i="3"/>
  <c r="EN40" i="3"/>
  <c r="EN39" i="3"/>
  <c r="EJ54" i="3"/>
  <c r="EJ55" i="3" s="1"/>
  <c r="EJ41" i="3"/>
  <c r="EJ40" i="3"/>
  <c r="EJ39" i="3"/>
  <c r="EO54" i="3"/>
  <c r="EO55" i="3" s="1"/>
  <c r="EO41" i="3"/>
  <c r="EO40" i="3"/>
  <c r="EO39" i="3"/>
  <c r="EM54" i="3"/>
  <c r="EM55" i="3" s="1"/>
  <c r="EM41" i="3"/>
  <c r="EM40" i="3"/>
  <c r="EM39" i="3"/>
  <c r="DT41" i="3"/>
  <c r="EP54" i="3"/>
  <c r="EP55" i="3" s="1"/>
  <c r="EP41" i="3"/>
  <c r="EP40" i="3"/>
  <c r="EP39" i="3"/>
  <c r="EK54" i="3"/>
  <c r="EK55" i="3" s="1"/>
  <c r="EK41" i="3"/>
  <c r="EK40" i="3"/>
  <c r="EK39" i="3"/>
  <c r="EI54" i="3"/>
  <c r="EI55" i="3" s="1"/>
  <c r="EI41" i="3"/>
  <c r="EI40" i="3"/>
  <c r="EI39" i="3"/>
  <c r="AG39" i="3"/>
  <c r="AG38" i="3"/>
  <c r="AG41" i="3"/>
  <c r="BS40" i="3"/>
  <c r="DD54" i="3"/>
  <c r="DP54" i="3"/>
  <c r="DP55" i="3" s="1"/>
  <c r="AR38" i="3"/>
  <c r="AR41" i="3"/>
  <c r="AR40" i="3"/>
  <c r="AR39" i="3"/>
  <c r="AR54" i="3"/>
  <c r="BU39" i="3"/>
  <c r="DA41" i="3"/>
  <c r="DA39" i="3"/>
  <c r="DA54" i="3"/>
  <c r="DA55" i="3" s="1"/>
  <c r="DA40" i="3"/>
  <c r="EG39" i="3"/>
  <c r="EG40" i="3"/>
  <c r="EG54" i="3"/>
  <c r="EG55" i="3" s="1"/>
  <c r="EG41" i="3"/>
  <c r="AB38" i="3"/>
  <c r="EF39" i="3"/>
  <c r="EF40" i="3"/>
  <c r="EF54" i="3"/>
  <c r="EF55" i="3" s="1"/>
  <c r="EF41" i="3"/>
  <c r="V38" i="3"/>
  <c r="V41" i="3"/>
  <c r="V40" i="3"/>
  <c r="V39" i="3"/>
  <c r="EE54" i="3"/>
  <c r="EE55" i="3" s="1"/>
  <c r="EE41" i="3"/>
  <c r="EE39" i="3"/>
  <c r="EE40" i="3"/>
  <c r="EC39" i="3"/>
  <c r="EC40" i="3"/>
  <c r="EC54" i="3"/>
  <c r="EC55" i="3" s="1"/>
  <c r="EC41" i="3"/>
  <c r="EB39" i="3"/>
  <c r="EB40" i="3"/>
  <c r="EB54" i="3"/>
  <c r="EB55" i="3" s="1"/>
  <c r="EB41" i="3"/>
  <c r="BS39" i="3"/>
  <c r="DT54" i="3"/>
  <c r="DT55" i="3" s="1"/>
  <c r="EA54" i="3"/>
  <c r="EA55" i="3" s="1"/>
  <c r="EA41" i="3"/>
  <c r="EA39" i="3"/>
  <c r="EA40" i="3"/>
  <c r="BO40" i="3"/>
  <c r="BO41" i="3"/>
  <c r="BO38" i="3"/>
  <c r="CG38" i="3"/>
  <c r="CG40" i="3"/>
  <c r="CG41" i="3"/>
  <c r="CG39" i="3"/>
  <c r="BG39" i="3"/>
  <c r="BR54" i="3"/>
  <c r="BR55" i="3" s="1"/>
  <c r="CK41" i="3"/>
  <c r="DT39" i="3"/>
  <c r="DL41" i="3"/>
  <c r="AH38" i="3"/>
  <c r="AH39" i="3"/>
  <c r="AH54" i="3"/>
  <c r="AH41" i="3"/>
  <c r="DJ41" i="3"/>
  <c r="DJ39" i="3"/>
  <c r="DJ54" i="3"/>
  <c r="DJ40" i="3"/>
  <c r="BI38" i="3"/>
  <c r="BI41" i="3"/>
  <c r="BI40" i="3"/>
  <c r="BI39" i="3"/>
  <c r="BI54" i="3"/>
  <c r="DV39" i="3"/>
  <c r="DV54" i="3"/>
  <c r="DV55" i="3" s="1"/>
  <c r="DV41" i="3"/>
  <c r="DV40" i="3"/>
  <c r="AY54" i="3"/>
  <c r="AY41" i="3"/>
  <c r="AY39" i="3"/>
  <c r="AY38" i="3"/>
  <c r="DE39" i="3"/>
  <c r="DE40" i="3"/>
  <c r="DE54" i="3"/>
  <c r="DE41" i="3"/>
  <c r="EH40" i="3"/>
  <c r="EH39" i="3"/>
  <c r="EH54" i="3"/>
  <c r="EH55" i="3" s="1"/>
  <c r="EH57" i="3" s="1"/>
  <c r="EH41" i="3"/>
  <c r="AJ39" i="3"/>
  <c r="AJ38" i="3"/>
  <c r="AJ54" i="3"/>
  <c r="AJ40" i="3"/>
  <c r="CX41" i="3"/>
  <c r="CX39" i="3"/>
  <c r="CX54" i="3"/>
  <c r="CX55" i="3" s="1"/>
  <c r="CX40" i="3"/>
  <c r="AC38" i="3"/>
  <c r="AC41" i="3"/>
  <c r="AC40" i="3"/>
  <c r="AC39" i="3"/>
  <c r="BR41" i="3"/>
  <c r="DO54" i="3"/>
  <c r="DO55" i="3" s="1"/>
  <c r="DO41" i="3"/>
  <c r="DO39" i="3"/>
  <c r="DO40" i="3"/>
  <c r="DR40" i="3"/>
  <c r="DR54" i="3"/>
  <c r="DR55" i="3" s="1"/>
  <c r="DR41" i="3"/>
  <c r="DR39" i="3"/>
  <c r="DU39" i="3"/>
  <c r="DU40" i="3"/>
  <c r="DU54" i="3"/>
  <c r="DU55" i="3" s="1"/>
  <c r="DU41" i="3"/>
  <c r="DK54" i="3"/>
  <c r="DK55" i="3" s="1"/>
  <c r="DK41" i="3"/>
  <c r="DK39" i="3"/>
  <c r="DK40" i="3"/>
  <c r="DN40" i="3"/>
  <c r="DN54" i="3"/>
  <c r="DN55" i="3" s="1"/>
  <c r="DN41" i="3"/>
  <c r="DN39" i="3"/>
  <c r="DQ39" i="3"/>
  <c r="DQ40" i="3"/>
  <c r="DQ54" i="3"/>
  <c r="DQ55" i="3" s="1"/>
  <c r="DQ41" i="3"/>
  <c r="DM39" i="3"/>
  <c r="DM40" i="3"/>
  <c r="DM54" i="3"/>
  <c r="DM55" i="3" s="1"/>
  <c r="DM41" i="3"/>
  <c r="DS54" i="3"/>
  <c r="DS55" i="3" s="1"/>
  <c r="DS41" i="3"/>
  <c r="DS39" i="3"/>
  <c r="DS40" i="3"/>
  <c r="BG40" i="3"/>
  <c r="BS38" i="3"/>
  <c r="DY54" i="3"/>
  <c r="DY41" i="3"/>
  <c r="DY39" i="3"/>
  <c r="DY40" i="3"/>
  <c r="BR38" i="3"/>
  <c r="CI41" i="3"/>
  <c r="CI40" i="3"/>
  <c r="DI54" i="3"/>
  <c r="DI55" i="3" s="1"/>
  <c r="DI41" i="3"/>
  <c r="DI40" i="3"/>
  <c r="DI39" i="3"/>
  <c r="DH54" i="3"/>
  <c r="DH55" i="3" s="1"/>
  <c r="DH41" i="3"/>
  <c r="DH40" i="3"/>
  <c r="DH39" i="3"/>
  <c r="DG54" i="3"/>
  <c r="DG41" i="3"/>
  <c r="DG40" i="3"/>
  <c r="DG39" i="3"/>
  <c r="DF54" i="3"/>
  <c r="DF41" i="3"/>
  <c r="DF40" i="3"/>
  <c r="DF39" i="3"/>
  <c r="BG41" i="3"/>
  <c r="CE39" i="3"/>
  <c r="DC39" i="3"/>
  <c r="DC40" i="3"/>
  <c r="DC54" i="3"/>
  <c r="DC41" i="3"/>
  <c r="DB54" i="3"/>
  <c r="DB55" i="3" s="1"/>
  <c r="DB41" i="3"/>
  <c r="DB39" i="3"/>
  <c r="DB40" i="3"/>
  <c r="CZ39" i="3"/>
  <c r="CZ54" i="3"/>
  <c r="CZ55" i="3" s="1"/>
  <c r="CZ41" i="3"/>
  <c r="CZ40" i="3"/>
  <c r="BF41" i="3"/>
  <c r="BY41" i="3"/>
  <c r="CI54" i="3"/>
  <c r="CO54" i="3"/>
  <c r="BY54" i="3"/>
  <c r="CO41" i="3"/>
  <c r="CO40" i="3"/>
  <c r="BY39" i="3"/>
  <c r="CE41" i="3"/>
  <c r="CV54" i="3"/>
  <c r="CV55" i="3" s="1"/>
  <c r="CV41" i="3"/>
  <c r="CV40" i="3"/>
  <c r="CV39" i="3"/>
  <c r="AZ41" i="3"/>
  <c r="BS54" i="3"/>
  <c r="BZ38" i="3"/>
  <c r="CE38" i="3"/>
  <c r="CI38" i="3"/>
  <c r="CO39" i="3"/>
  <c r="CW54" i="3"/>
  <c r="CW41" i="3"/>
  <c r="CW40" i="3"/>
  <c r="CW39" i="3"/>
  <c r="CU54" i="3"/>
  <c r="CU41" i="3"/>
  <c r="CU40" i="3"/>
  <c r="CU39" i="3"/>
  <c r="CT54" i="3"/>
  <c r="CT55" i="3" s="1"/>
  <c r="CT41" i="3"/>
  <c r="CT40" i="3"/>
  <c r="CT39" i="3"/>
  <c r="CE40" i="3"/>
  <c r="BZ40" i="3"/>
  <c r="CP54" i="3"/>
  <c r="CP41" i="3"/>
  <c r="CP40" i="3"/>
  <c r="CP39" i="3"/>
  <c r="CQ40" i="3"/>
  <c r="CQ39" i="3"/>
  <c r="CQ54" i="3"/>
  <c r="CQ41" i="3"/>
  <c r="CR39" i="3"/>
  <c r="CR54" i="3"/>
  <c r="CR41" i="3"/>
  <c r="CR40" i="3"/>
  <c r="BA38" i="3"/>
  <c r="CN39" i="3"/>
  <c r="CN54" i="3"/>
  <c r="CN41" i="3"/>
  <c r="CN40" i="3"/>
  <c r="BF54" i="3"/>
  <c r="BF55" i="3" s="1"/>
  <c r="BN41" i="3"/>
  <c r="BZ54" i="3"/>
  <c r="BY40" i="3"/>
  <c r="CE54" i="3"/>
  <c r="CL39" i="3"/>
  <c r="CL38" i="3"/>
  <c r="CL54" i="3"/>
  <c r="CL41" i="3"/>
  <c r="CL40" i="3"/>
  <c r="CJ54" i="3"/>
  <c r="CJ55" i="3" s="1"/>
  <c r="CJ41" i="3"/>
  <c r="CJ40" i="3"/>
  <c r="CJ39" i="3"/>
  <c r="CJ38" i="3"/>
  <c r="CH39" i="3"/>
  <c r="CH38" i="3"/>
  <c r="CH54" i="3"/>
  <c r="CH41" i="3"/>
  <c r="CH40" i="3"/>
  <c r="BN54" i="3"/>
  <c r="BZ39" i="3"/>
  <c r="CF39" i="3"/>
  <c r="CF38" i="3"/>
  <c r="CF54" i="3"/>
  <c r="CF41" i="3"/>
  <c r="CF40" i="3"/>
  <c r="BZ41" i="3"/>
  <c r="CD54" i="3"/>
  <c r="CD41" i="3"/>
  <c r="CD40" i="3"/>
  <c r="CD39" i="3"/>
  <c r="CD38" i="3"/>
  <c r="CB39" i="3"/>
  <c r="CB38" i="3"/>
  <c r="CB54" i="3"/>
  <c r="CB41" i="3"/>
  <c r="CB40" i="3"/>
  <c r="CC38" i="3"/>
  <c r="CC54" i="3"/>
  <c r="CC41" i="3"/>
  <c r="CC40" i="3"/>
  <c r="CC39" i="3"/>
  <c r="BN38" i="3"/>
  <c r="BF39" i="3"/>
  <c r="BN39" i="3"/>
  <c r="BX54" i="3"/>
  <c r="BX41" i="3"/>
  <c r="BX38" i="3"/>
  <c r="BX39" i="3"/>
  <c r="BX40" i="3"/>
  <c r="AL40" i="3"/>
  <c r="BF38" i="3"/>
  <c r="BV39" i="3"/>
  <c r="BV38" i="3"/>
  <c r="BV54" i="3"/>
  <c r="BV55" i="3"/>
  <c r="BV41" i="3"/>
  <c r="BV40" i="3"/>
  <c r="AL41" i="3"/>
  <c r="AL38" i="3"/>
  <c r="BQ54" i="3"/>
  <c r="BQ55" i="3" s="1"/>
  <c r="BQ39" i="3"/>
  <c r="J54" i="3"/>
  <c r="J55" i="3" s="1"/>
  <c r="AZ39" i="3"/>
  <c r="BT39" i="3"/>
  <c r="BT38" i="3"/>
  <c r="BT54" i="3"/>
  <c r="BT41" i="3"/>
  <c r="BT40" i="3"/>
  <c r="BP39" i="3"/>
  <c r="BP41" i="3"/>
  <c r="BA54" i="3"/>
  <c r="BA55" i="3" s="1"/>
  <c r="AL54" i="3"/>
  <c r="BA40" i="3"/>
  <c r="BM38" i="3"/>
  <c r="BM39" i="3"/>
  <c r="BM40" i="3"/>
  <c r="BM54" i="3"/>
  <c r="BM41" i="3"/>
  <c r="BL54" i="3"/>
  <c r="BL41" i="3"/>
  <c r="BL38" i="3"/>
  <c r="BL39" i="3"/>
  <c r="BL40" i="3"/>
  <c r="AV54" i="3"/>
  <c r="AV39" i="3"/>
  <c r="BJ40" i="3"/>
  <c r="AQ54" i="3"/>
  <c r="AQ55" i="3" s="1"/>
  <c r="AQ39" i="3"/>
  <c r="AV38" i="3"/>
  <c r="Z40" i="3"/>
  <c r="AV41" i="3"/>
  <c r="BE38" i="3"/>
  <c r="BE54" i="3"/>
  <c r="BE41" i="3"/>
  <c r="BE40" i="3"/>
  <c r="BE39" i="3"/>
  <c r="BH39" i="3"/>
  <c r="BH38" i="3"/>
  <c r="BH54" i="3"/>
  <c r="BH41" i="3"/>
  <c r="BH40" i="3"/>
  <c r="BB41" i="3"/>
  <c r="BD39" i="3"/>
  <c r="BD38" i="3"/>
  <c r="BD54" i="3"/>
  <c r="BD55" i="3" s="1"/>
  <c r="BD41" i="3"/>
  <c r="BD40" i="3"/>
  <c r="Z38" i="3"/>
  <c r="AW38" i="3"/>
  <c r="BA39" i="3"/>
  <c r="E54" i="3"/>
  <c r="J41" i="3"/>
  <c r="AM40" i="3"/>
  <c r="AQ41" i="3"/>
  <c r="AP41" i="3"/>
  <c r="AZ38" i="3"/>
  <c r="AZ40" i="3"/>
  <c r="BA41" i="3"/>
  <c r="W38" i="3"/>
  <c r="J39" i="3"/>
  <c r="W39" i="3"/>
  <c r="Y38" i="3"/>
  <c r="AM38" i="3"/>
  <c r="AQ38" i="3"/>
  <c r="AP40" i="3"/>
  <c r="AP39" i="3"/>
  <c r="W54" i="3"/>
  <c r="E38" i="3"/>
  <c r="Z54" i="3"/>
  <c r="Z55" i="3" s="1"/>
  <c r="AM54" i="3"/>
  <c r="AM55" i="3" s="1"/>
  <c r="AP54" i="3"/>
  <c r="AP38" i="3"/>
  <c r="AX39" i="3"/>
  <c r="AX38" i="3"/>
  <c r="AX54" i="3"/>
  <c r="AX41" i="3"/>
  <c r="AX40" i="3"/>
  <c r="AU38" i="3"/>
  <c r="AU54" i="3"/>
  <c r="AU41" i="3"/>
  <c r="AU40" i="3"/>
  <c r="AU39" i="3"/>
  <c r="AT39" i="3"/>
  <c r="AT38" i="3"/>
  <c r="AT54" i="3"/>
  <c r="AT55" i="3" s="1"/>
  <c r="AT41" i="3"/>
  <c r="AT40" i="3"/>
  <c r="W41" i="3"/>
  <c r="W40" i="3"/>
  <c r="Y40" i="3"/>
  <c r="AM39" i="3"/>
  <c r="J38" i="3"/>
  <c r="Y41" i="3"/>
  <c r="AM41" i="3"/>
  <c r="AO54" i="3"/>
  <c r="AO55" i="3" s="1"/>
  <c r="AO41" i="3"/>
  <c r="AO38" i="3"/>
  <c r="AO39" i="3"/>
  <c r="AO40" i="3"/>
  <c r="Y39" i="3"/>
  <c r="E39" i="3"/>
  <c r="E41" i="3"/>
  <c r="E40" i="3"/>
  <c r="Z41" i="3"/>
  <c r="AK54" i="3"/>
  <c r="AK41" i="3"/>
  <c r="AK38" i="3"/>
  <c r="AK39" i="3"/>
  <c r="AK40" i="3"/>
  <c r="BW38" i="3"/>
  <c r="AE54" i="3"/>
  <c r="AE41" i="3"/>
  <c r="AE39" i="3"/>
  <c r="AE40" i="3"/>
  <c r="AE38" i="3"/>
  <c r="AD54" i="3"/>
  <c r="AD55" i="3" s="1"/>
  <c r="AD41" i="3"/>
  <c r="AD39" i="3"/>
  <c r="AD40" i="3"/>
  <c r="AD38" i="3"/>
  <c r="S54" i="3"/>
  <c r="S39" i="3"/>
  <c r="S38" i="3"/>
  <c r="S41" i="3"/>
  <c r="S40" i="3"/>
  <c r="X38" i="3"/>
  <c r="P54" i="3"/>
  <c r="P55" i="3" s="1"/>
  <c r="P41" i="3"/>
  <c r="P39" i="3"/>
  <c r="P40" i="3"/>
  <c r="P38" i="3"/>
  <c r="T54" i="3"/>
  <c r="T55" i="3" s="1"/>
  <c r="U54" i="3"/>
  <c r="U41" i="3"/>
  <c r="U39" i="3"/>
  <c r="U40" i="3"/>
  <c r="U38" i="3"/>
  <c r="R40" i="3"/>
  <c r="R38" i="3"/>
  <c r="R54" i="3"/>
  <c r="R55" i="3"/>
  <c r="R57" i="3" s="1"/>
  <c r="R41" i="3"/>
  <c r="R39" i="3"/>
  <c r="Q54" i="3"/>
  <c r="Q41" i="3"/>
  <c r="Q39" i="3"/>
  <c r="Q40" i="3"/>
  <c r="Q38" i="3"/>
  <c r="H38" i="3"/>
  <c r="H54" i="3"/>
  <c r="H41" i="3"/>
  <c r="H40" i="3"/>
  <c r="H39" i="3"/>
  <c r="M54" i="3"/>
  <c r="M41" i="3"/>
  <c r="M40" i="3"/>
  <c r="M39" i="3"/>
  <c r="M38" i="3"/>
  <c r="K39" i="3"/>
  <c r="K38" i="3"/>
  <c r="K54" i="3"/>
  <c r="K41" i="3"/>
  <c r="K40" i="3"/>
  <c r="I54" i="3"/>
  <c r="I41" i="3"/>
  <c r="I40" i="3"/>
  <c r="I39" i="3"/>
  <c r="I38" i="3"/>
  <c r="G39" i="3"/>
  <c r="G38" i="3"/>
  <c r="G54" i="3"/>
  <c r="G41" i="3"/>
  <c r="G40" i="3"/>
  <c r="L38" i="3"/>
  <c r="L54" i="3"/>
  <c r="L41" i="3"/>
  <c r="L40" i="3"/>
  <c r="L39" i="3"/>
  <c r="O39" i="3"/>
  <c r="O41" i="3"/>
  <c r="CM40" i="3"/>
  <c r="CM41" i="3"/>
  <c r="CM39" i="3"/>
  <c r="CM54" i="3"/>
  <c r="CM55" i="3" s="1"/>
  <c r="F39" i="3"/>
  <c r="F38" i="3"/>
  <c r="F54" i="3"/>
  <c r="F41" i="3"/>
  <c r="F40" i="3"/>
  <c r="HJ57" i="3" l="1"/>
  <c r="CM57" i="3"/>
  <c r="E46" i="3"/>
  <c r="FB55" i="3"/>
  <c r="FB57" i="3" s="1"/>
  <c r="F46" i="3"/>
  <c r="DY46" i="3"/>
  <c r="DW46" i="3"/>
  <c r="DX46" i="3"/>
  <c r="DX47" i="3" s="1"/>
  <c r="DV46" i="3"/>
  <c r="DW62" i="3" s="1"/>
  <c r="FA55" i="3"/>
  <c r="FA57" i="3" s="1"/>
  <c r="IV55" i="3"/>
  <c r="IV57" i="3" s="1"/>
  <c r="AG57" i="3"/>
  <c r="FL57" i="3"/>
  <c r="FX57" i="3"/>
  <c r="GR57" i="3"/>
  <c r="GS57" i="3"/>
  <c r="GT58" i="3" s="1"/>
  <c r="FF57" i="3"/>
  <c r="FG57" i="3"/>
  <c r="FG58" i="3" s="1"/>
  <c r="GE55" i="3"/>
  <c r="GE57" i="3" s="1"/>
  <c r="DS57" i="3"/>
  <c r="EC57" i="3"/>
  <c r="HG57" i="3"/>
  <c r="HK57" i="3"/>
  <c r="DO57" i="3"/>
  <c r="CV57" i="3"/>
  <c r="HO57" i="3"/>
  <c r="AV55" i="3"/>
  <c r="AV57" i="3" s="1"/>
  <c r="GG55" i="3"/>
  <c r="GG57" i="3" s="1"/>
  <c r="GG67" i="3" s="1"/>
  <c r="GF57" i="3"/>
  <c r="ED41" i="3"/>
  <c r="GO57" i="3"/>
  <c r="GM57" i="3"/>
  <c r="GT54" i="3"/>
  <c r="GT55" i="3" s="1"/>
  <c r="GT57" i="3" s="1"/>
  <c r="HC57" i="3"/>
  <c r="GW57" i="3"/>
  <c r="GU39" i="3"/>
  <c r="GX40" i="3"/>
  <c r="HD39" i="3"/>
  <c r="HD57" i="3" s="1"/>
  <c r="HD67" i="3" s="1"/>
  <c r="ER54" i="3"/>
  <c r="ER55" i="3" s="1"/>
  <c r="ER57" i="3" s="1"/>
  <c r="GL54" i="3"/>
  <c r="GL55" i="3" s="1"/>
  <c r="EX40" i="3"/>
  <c r="ER40" i="3"/>
  <c r="EX41" i="3"/>
  <c r="CS39" i="3"/>
  <c r="ID40" i="3"/>
  <c r="Y55" i="3"/>
  <c r="AS54" i="3"/>
  <c r="AS55" i="3" s="1"/>
  <c r="DZ41" i="3"/>
  <c r="DZ46" i="3" s="1"/>
  <c r="FU35" i="3"/>
  <c r="IU55" i="3"/>
  <c r="IT39" i="3"/>
  <c r="IT57" i="3" s="1"/>
  <c r="IQ39" i="3"/>
  <c r="IM41" i="3"/>
  <c r="IO41" i="3"/>
  <c r="IK54" i="3"/>
  <c r="IR41" i="3"/>
  <c r="GB55" i="3"/>
  <c r="BG55" i="3"/>
  <c r="BG57" i="3" s="1"/>
  <c r="DW55" i="3"/>
  <c r="BE55" i="3"/>
  <c r="BE57" i="3" s="1"/>
  <c r="IO39" i="3"/>
  <c r="BO55" i="3"/>
  <c r="BO57" i="3" s="1"/>
  <c r="EQ41" i="3"/>
  <c r="AK55" i="3"/>
  <c r="AP55" i="3"/>
  <c r="CH55" i="3"/>
  <c r="CH57" i="3" s="1"/>
  <c r="II55" i="3"/>
  <c r="IQ55" i="3"/>
  <c r="IL41" i="3"/>
  <c r="IS55" i="3"/>
  <c r="IS57" i="3" s="1"/>
  <c r="IU40" i="3"/>
  <c r="IM40" i="3"/>
  <c r="IM57" i="3" s="1"/>
  <c r="IK41" i="3"/>
  <c r="CY55" i="3"/>
  <c r="CY57" i="3" s="1"/>
  <c r="FQ57" i="3"/>
  <c r="O54" i="3"/>
  <c r="L62" i="3"/>
  <c r="U55" i="3"/>
  <c r="T39" i="3"/>
  <c r="X40" i="3"/>
  <c r="AE55" i="3"/>
  <c r="AA54" i="3"/>
  <c r="BW39" i="3"/>
  <c r="N54" i="3"/>
  <c r="N55" i="3" s="1"/>
  <c r="AW39" i="3"/>
  <c r="AW40" i="3"/>
  <c r="BB39" i="3"/>
  <c r="N41" i="3"/>
  <c r="BJ41" i="3"/>
  <c r="BJ39" i="3"/>
  <c r="AA41" i="3"/>
  <c r="BP54" i="3"/>
  <c r="BP55" i="3" s="1"/>
  <c r="BQ38" i="3"/>
  <c r="AR55" i="3"/>
  <c r="AR57" i="3" s="1"/>
  <c r="FI57" i="3"/>
  <c r="GB57" i="3"/>
  <c r="IA57" i="3"/>
  <c r="IO55" i="3"/>
  <c r="IO57" i="3" s="1"/>
  <c r="BH55" i="3"/>
  <c r="BH57" i="3" s="1"/>
  <c r="AL55" i="3"/>
  <c r="AL57" i="3" s="1"/>
  <c r="AM58" i="3" s="1"/>
  <c r="AH55" i="3"/>
  <c r="EU57" i="3"/>
  <c r="O38" i="3"/>
  <c r="T38" i="3"/>
  <c r="T41" i="3"/>
  <c r="X41" i="3"/>
  <c r="AA40" i="3"/>
  <c r="BW54" i="3"/>
  <c r="BW55" i="3" s="1"/>
  <c r="AA38" i="3"/>
  <c r="N39" i="3"/>
  <c r="AX55" i="3"/>
  <c r="AX57" i="3" s="1"/>
  <c r="BW40" i="3"/>
  <c r="AW41" i="3"/>
  <c r="BB38" i="3"/>
  <c r="BW41" i="3"/>
  <c r="BJ54" i="3"/>
  <c r="BJ55" i="3" s="1"/>
  <c r="N40" i="3"/>
  <c r="BP38" i="3"/>
  <c r="BQ40" i="3"/>
  <c r="CE55" i="3"/>
  <c r="DG55" i="3"/>
  <c r="DG57" i="3" s="1"/>
  <c r="AJ55" i="3"/>
  <c r="AJ57" i="3" s="1"/>
  <c r="AY55" i="3"/>
  <c r="AY57" i="3" s="1"/>
  <c r="BI55" i="3"/>
  <c r="BK55" i="3"/>
  <c r="BK57" i="3" s="1"/>
  <c r="GX57" i="3"/>
  <c r="HW57" i="3"/>
  <c r="IG57" i="3"/>
  <c r="CS55" i="3"/>
  <c r="CS57" i="3" s="1"/>
  <c r="FR35" i="3"/>
  <c r="FR54" i="3" s="1"/>
  <c r="O40" i="3"/>
  <c r="T40" i="3"/>
  <c r="X39" i="3"/>
  <c r="S55" i="3"/>
  <c r="S57" i="3" s="1"/>
  <c r="AA39" i="3"/>
  <c r="N38" i="3"/>
  <c r="AW54" i="3"/>
  <c r="AW55" i="3" s="1"/>
  <c r="BB40" i="3"/>
  <c r="BP40" i="3"/>
  <c r="DN57" i="3"/>
  <c r="BV62" i="3"/>
  <c r="GP57" i="3"/>
  <c r="FO35" i="3"/>
  <c r="IL57" i="3"/>
  <c r="IP57" i="3"/>
  <c r="EJ57" i="3"/>
  <c r="AM57" i="3"/>
  <c r="AQ57" i="3"/>
  <c r="EF57" i="3"/>
  <c r="GN57" i="3"/>
  <c r="HS57" i="3"/>
  <c r="BM47" i="3"/>
  <c r="CU63" i="3"/>
  <c r="EG47" i="3"/>
  <c r="AR47" i="3"/>
  <c r="FC57" i="3"/>
  <c r="DT47" i="3"/>
  <c r="FK47" i="3"/>
  <c r="EY63" i="3"/>
  <c r="BR57" i="3"/>
  <c r="FN57" i="3"/>
  <c r="IC57" i="3"/>
  <c r="AS40" i="3"/>
  <c r="BU55" i="3"/>
  <c r="DM57" i="3"/>
  <c r="AH63" i="3"/>
  <c r="BG63" i="3"/>
  <c r="FP57" i="3"/>
  <c r="CT57" i="3"/>
  <c r="CT67" i="3" s="1"/>
  <c r="F47" i="3"/>
  <c r="P57" i="3"/>
  <c r="AK47" i="3"/>
  <c r="CZ47" i="3"/>
  <c r="DD63" i="3"/>
  <c r="DK57" i="3"/>
  <c r="DR57" i="3"/>
  <c r="EL57" i="3"/>
  <c r="EW57" i="3"/>
  <c r="DX62" i="3"/>
  <c r="GH55" i="3"/>
  <c r="GH57" i="3" s="1"/>
  <c r="HL50" i="3"/>
  <c r="HL35" i="3"/>
  <c r="FR40" i="3"/>
  <c r="GD63" i="3"/>
  <c r="GZ57" i="3"/>
  <c r="M47" i="3"/>
  <c r="BA57" i="3"/>
  <c r="CX57" i="3"/>
  <c r="EP63" i="3"/>
  <c r="FT57" i="3"/>
  <c r="FS57" i="3"/>
  <c r="GQ57" i="3"/>
  <c r="GI57" i="3"/>
  <c r="GL41" i="3"/>
  <c r="FO54" i="3"/>
  <c r="GA39" i="3"/>
  <c r="GA41" i="3"/>
  <c r="FO55" i="3"/>
  <c r="HR35" i="3"/>
  <c r="HI55" i="3"/>
  <c r="HI57" i="3" s="1"/>
  <c r="HJ67" i="3" s="1"/>
  <c r="IR55" i="3"/>
  <c r="IK55" i="3"/>
  <c r="HF35" i="3"/>
  <c r="FR50" i="3"/>
  <c r="HE35" i="3"/>
  <c r="IN39" i="3"/>
  <c r="IN40" i="3"/>
  <c r="IN54" i="3"/>
  <c r="IN55" i="3" s="1"/>
  <c r="IN41" i="3"/>
  <c r="DE55" i="3"/>
  <c r="AC55" i="3"/>
  <c r="AC57" i="3" s="1"/>
  <c r="CG55" i="3"/>
  <c r="H55" i="3"/>
  <c r="H57" i="3" s="1"/>
  <c r="L55" i="3"/>
  <c r="X55" i="3"/>
  <c r="AZ55" i="3"/>
  <c r="BB55" i="3"/>
  <c r="BL55" i="3"/>
  <c r="BL57" i="3" s="1"/>
  <c r="BT55" i="3"/>
  <c r="BS55" i="3"/>
  <c r="BS57" i="3" s="1"/>
  <c r="CB55" i="3"/>
  <c r="CB57" i="3" s="1"/>
  <c r="CF55" i="3"/>
  <c r="CF57" i="3" s="1"/>
  <c r="CL55" i="3"/>
  <c r="CK55" i="3"/>
  <c r="CK57" i="3" s="1"/>
  <c r="CN55" i="3"/>
  <c r="CN57" i="3" s="1"/>
  <c r="CR55" i="3"/>
  <c r="CQ55" i="3"/>
  <c r="CQ57" i="3" s="1"/>
  <c r="CW55" i="3"/>
  <c r="CW57" i="3" s="1"/>
  <c r="CW68" i="3" s="1"/>
  <c r="DD55" i="3"/>
  <c r="DD57" i="3" s="1"/>
  <c r="DF55" i="3"/>
  <c r="DF57" i="3" s="1"/>
  <c r="DX55" i="3"/>
  <c r="HM55" i="3"/>
  <c r="HX35" i="3"/>
  <c r="FV55" i="3"/>
  <c r="D55" i="3"/>
  <c r="G63" i="3"/>
  <c r="CU47" i="3"/>
  <c r="CU62" i="3"/>
  <c r="EB62" i="3"/>
  <c r="EB63" i="3"/>
  <c r="EB57" i="3"/>
  <c r="EG62" i="3"/>
  <c r="AR62" i="3"/>
  <c r="FC62" i="3"/>
  <c r="FC63" i="3"/>
  <c r="DT62" i="3"/>
  <c r="FK63" i="3"/>
  <c r="FK57" i="3"/>
  <c r="FL58" i="3" s="1"/>
  <c r="FA62" i="3"/>
  <c r="EZ63" i="3"/>
  <c r="L47" i="3"/>
  <c r="L63" i="3"/>
  <c r="AL63" i="3"/>
  <c r="BV57" i="3"/>
  <c r="CC63" i="3"/>
  <c r="CC47" i="3"/>
  <c r="CC62" i="3"/>
  <c r="DH47" i="3"/>
  <c r="DH63" i="3"/>
  <c r="DH62" i="3"/>
  <c r="DH57" i="3"/>
  <c r="DN47" i="3"/>
  <c r="DN62" i="3"/>
  <c r="DN63" i="3"/>
  <c r="DU57" i="3"/>
  <c r="AJ62" i="3"/>
  <c r="AJ47" i="3"/>
  <c r="AJ63" i="3"/>
  <c r="AY62" i="3"/>
  <c r="BI47" i="3"/>
  <c r="BI63" i="3"/>
  <c r="BI62" i="3"/>
  <c r="AH47" i="3"/>
  <c r="AH62" i="3"/>
  <c r="AH57" i="3"/>
  <c r="DD47" i="3"/>
  <c r="DD62" i="3"/>
  <c r="CG47" i="3"/>
  <c r="CG62" i="3"/>
  <c r="CG63" i="3"/>
  <c r="BG47" i="3"/>
  <c r="BG62" i="3"/>
  <c r="K47" i="3"/>
  <c r="K62" i="3"/>
  <c r="S47" i="3"/>
  <c r="S62" i="3"/>
  <c r="S63" i="3"/>
  <c r="AK63" i="3"/>
  <c r="CZ62" i="3"/>
  <c r="DP47" i="3"/>
  <c r="DP62" i="3"/>
  <c r="DP63" i="3"/>
  <c r="DP57" i="3"/>
  <c r="Z57" i="3"/>
  <c r="EP47" i="3"/>
  <c r="EP62" i="3"/>
  <c r="EY62" i="3"/>
  <c r="HK58" i="3"/>
  <c r="I62" i="3"/>
  <c r="I47" i="3"/>
  <c r="I63" i="3"/>
  <c r="AM47" i="3"/>
  <c r="AM62" i="3"/>
  <c r="AM63" i="3"/>
  <c r="W47" i="3"/>
  <c r="W62" i="3"/>
  <c r="W63" i="3"/>
  <c r="CH47" i="3"/>
  <c r="CH62" i="3"/>
  <c r="CH63" i="3"/>
  <c r="BF47" i="3"/>
  <c r="BF62" i="3"/>
  <c r="BF57" i="3"/>
  <c r="BF63" i="3"/>
  <c r="DQ47" i="3"/>
  <c r="DQ62" i="3"/>
  <c r="DQ63" i="3"/>
  <c r="DL47" i="3"/>
  <c r="DL62" i="3"/>
  <c r="DL63" i="3"/>
  <c r="EI47" i="3"/>
  <c r="EI63" i="3"/>
  <c r="EI62" i="3"/>
  <c r="FM47" i="3"/>
  <c r="FM62" i="3"/>
  <c r="FM63" i="3"/>
  <c r="FW47" i="3"/>
  <c r="FW62" i="3"/>
  <c r="FW63" i="3"/>
  <c r="FY47" i="3"/>
  <c r="FY62" i="3"/>
  <c r="FY63" i="3"/>
  <c r="FY57" i="3"/>
  <c r="GO47" i="3"/>
  <c r="GO62" i="3"/>
  <c r="GO63" i="3"/>
  <c r="AD47" i="3"/>
  <c r="AD62" i="3"/>
  <c r="AD63" i="3"/>
  <c r="CL47" i="3"/>
  <c r="CL62" i="3"/>
  <c r="CL63" i="3"/>
  <c r="DA62" i="3"/>
  <c r="FT47" i="3"/>
  <c r="FT62" i="3"/>
  <c r="FT63" i="3"/>
  <c r="AD57" i="3"/>
  <c r="EE57" i="3"/>
  <c r="EF67" i="3" s="1"/>
  <c r="BL47" i="3"/>
  <c r="BL62" i="3"/>
  <c r="BL63" i="3"/>
  <c r="HD68" i="3"/>
  <c r="EI57" i="3"/>
  <c r="EH47" i="3"/>
  <c r="EH63" i="3"/>
  <c r="EC47" i="3"/>
  <c r="EC63" i="3"/>
  <c r="EC62" i="3"/>
  <c r="FF47" i="3"/>
  <c r="FF62" i="3"/>
  <c r="FF63" i="3"/>
  <c r="FG67" i="3"/>
  <c r="GY47" i="3"/>
  <c r="GY62" i="3"/>
  <c r="GY57" i="3"/>
  <c r="GY63" i="3"/>
  <c r="HH47" i="3"/>
  <c r="HH62" i="3"/>
  <c r="HH63" i="3"/>
  <c r="HB47" i="3"/>
  <c r="HB63" i="3"/>
  <c r="HB62" i="3"/>
  <c r="HA47" i="3"/>
  <c r="HA62" i="3"/>
  <c r="HA63" i="3"/>
  <c r="HU57" i="3"/>
  <c r="CE62" i="3"/>
  <c r="DC47" i="3"/>
  <c r="EL47" i="3"/>
  <c r="ET62" i="3"/>
  <c r="EX55" i="3"/>
  <c r="EX57" i="3" s="1"/>
  <c r="V55" i="3"/>
  <c r="V57" i="3" s="1"/>
  <c r="F55" i="3"/>
  <c r="AA55" i="3"/>
  <c r="BN55" i="3"/>
  <c r="BN57" i="3" s="1"/>
  <c r="BZ55" i="3"/>
  <c r="BZ57" i="3" s="1"/>
  <c r="CD55" i="3"/>
  <c r="CI55" i="3"/>
  <c r="CI57" i="3" s="1"/>
  <c r="CP55" i="3"/>
  <c r="CU55" i="3"/>
  <c r="CU57" i="3" s="1"/>
  <c r="CM47" i="3"/>
  <c r="CM62" i="3"/>
  <c r="CM63" i="3"/>
  <c r="AE47" i="3"/>
  <c r="AE62" i="3"/>
  <c r="AE63" i="3"/>
  <c r="J47" i="3"/>
  <c r="J62" i="3"/>
  <c r="J63" i="3"/>
  <c r="AV47" i="3"/>
  <c r="AV62" i="3"/>
  <c r="AV63" i="3"/>
  <c r="CV47" i="3"/>
  <c r="CV62" i="3"/>
  <c r="CV63" i="3"/>
  <c r="BS47" i="3"/>
  <c r="BS62" i="3"/>
  <c r="BS63" i="3"/>
  <c r="DS47" i="3"/>
  <c r="DS63" i="3"/>
  <c r="EN47" i="3"/>
  <c r="EN62" i="3"/>
  <c r="EN63" i="3"/>
  <c r="ET57" i="3"/>
  <c r="EU67" i="3" s="1"/>
  <c r="FJ47" i="3"/>
  <c r="FJ62" i="3"/>
  <c r="FJ63" i="3"/>
  <c r="FJ57" i="3"/>
  <c r="GJ47" i="3"/>
  <c r="GJ63" i="3"/>
  <c r="GJ62" i="3"/>
  <c r="GK47" i="3"/>
  <c r="GK62" i="3"/>
  <c r="GK63" i="3"/>
  <c r="GK57" i="3"/>
  <c r="HJ58" i="3"/>
  <c r="CJ47" i="3"/>
  <c r="CJ63" i="3"/>
  <c r="CJ62" i="3"/>
  <c r="DE47" i="3"/>
  <c r="DE63" i="3"/>
  <c r="DE62" i="3"/>
  <c r="DW47" i="3"/>
  <c r="DW63" i="3"/>
  <c r="EN57" i="3"/>
  <c r="EO47" i="3"/>
  <c r="EO62" i="3"/>
  <c r="EO63" i="3"/>
  <c r="EO57" i="3"/>
  <c r="HI47" i="3"/>
  <c r="HI62" i="3"/>
  <c r="HI63" i="3"/>
  <c r="FZ63" i="3"/>
  <c r="FZ47" i="3"/>
  <c r="FZ62" i="3"/>
  <c r="GS47" i="3"/>
  <c r="GS62" i="3"/>
  <c r="GS63" i="3"/>
  <c r="DQ57" i="3"/>
  <c r="H47" i="3"/>
  <c r="H62" i="3"/>
  <c r="H63" i="3"/>
  <c r="AO57" i="3"/>
  <c r="CQ47" i="3"/>
  <c r="CQ62" i="3"/>
  <c r="CQ63" i="3"/>
  <c r="CW47" i="3"/>
  <c r="CW62" i="3"/>
  <c r="CW63" i="3"/>
  <c r="FQ47" i="3"/>
  <c r="FQ62" i="3"/>
  <c r="FQ63" i="3"/>
  <c r="GG47" i="3"/>
  <c r="GG62" i="3"/>
  <c r="GG63" i="3"/>
  <c r="HD47" i="3"/>
  <c r="HD62" i="3"/>
  <c r="HD63" i="3"/>
  <c r="AT57" i="3"/>
  <c r="FE57" i="3"/>
  <c r="FF68" i="3" s="1"/>
  <c r="FM57" i="3"/>
  <c r="FN58" i="3" s="1"/>
  <c r="FZ57" i="3"/>
  <c r="HH57" i="3"/>
  <c r="HI67" i="3" s="1"/>
  <c r="AE57" i="3"/>
  <c r="J57" i="3"/>
  <c r="CF47" i="3"/>
  <c r="CF62" i="3"/>
  <c r="CF63" i="3"/>
  <c r="CJ57" i="3"/>
  <c r="CI47" i="3"/>
  <c r="CI62" i="3"/>
  <c r="CI63" i="3"/>
  <c r="DG47" i="3"/>
  <c r="DG62" i="3"/>
  <c r="DG63" i="3"/>
  <c r="CN62" i="3"/>
  <c r="CN63" i="3"/>
  <c r="CN47" i="3"/>
  <c r="DV62" i="3"/>
  <c r="DV57" i="3"/>
  <c r="DM47" i="3"/>
  <c r="DM63" i="3"/>
  <c r="DM62" i="3"/>
  <c r="DF62" i="3"/>
  <c r="DF63" i="3"/>
  <c r="DF47" i="3"/>
  <c r="DA57" i="3"/>
  <c r="EJ47" i="3"/>
  <c r="EJ62" i="3"/>
  <c r="EJ63" i="3"/>
  <c r="DE57" i="3"/>
  <c r="DF68" i="3" s="1"/>
  <c r="DL57" i="3"/>
  <c r="EU47" i="3"/>
  <c r="EU62" i="3"/>
  <c r="EU63" i="3"/>
  <c r="FG47" i="3"/>
  <c r="FG62" i="3"/>
  <c r="FG63" i="3"/>
  <c r="FL47" i="3"/>
  <c r="FL62" i="3"/>
  <c r="FL63" i="3"/>
  <c r="AI47" i="3"/>
  <c r="AI62" i="3"/>
  <c r="AI63" i="3"/>
  <c r="AI57" i="3"/>
  <c r="FX47" i="3"/>
  <c r="FX62" i="3"/>
  <c r="FX63" i="3"/>
  <c r="FW57" i="3"/>
  <c r="FX67" i="3" s="1"/>
  <c r="GH47" i="3"/>
  <c r="GH62" i="3"/>
  <c r="GH63" i="3"/>
  <c r="GC47" i="3"/>
  <c r="GC62" i="3"/>
  <c r="GC63" i="3"/>
  <c r="GC57" i="3"/>
  <c r="GD68" i="3" s="1"/>
  <c r="HB57" i="3"/>
  <c r="HC67" i="3" s="1"/>
  <c r="GJ57" i="3"/>
  <c r="GR47" i="3"/>
  <c r="GR62" i="3"/>
  <c r="GR63" i="3"/>
  <c r="HA57" i="3"/>
  <c r="HC47" i="3"/>
  <c r="HC62" i="3"/>
  <c r="HC63" i="3"/>
  <c r="GU47" i="3"/>
  <c r="GU63" i="3"/>
  <c r="GU62" i="3"/>
  <c r="GU57" i="3"/>
  <c r="GX47" i="3"/>
  <c r="GX62" i="3"/>
  <c r="GX63" i="3"/>
  <c r="GP67" i="3"/>
  <c r="AQ47" i="3"/>
  <c r="BA47" i="3"/>
  <c r="BE47" i="3"/>
  <c r="BU62" i="3"/>
  <c r="CO47" i="3"/>
  <c r="CO62" i="3"/>
  <c r="CO63" i="3"/>
  <c r="DK63" i="3"/>
  <c r="AO62" i="3"/>
  <c r="HF40" i="3"/>
  <c r="HF54" i="3"/>
  <c r="HF39" i="3"/>
  <c r="HE39" i="3"/>
  <c r="HE40" i="3"/>
  <c r="HE54" i="3"/>
  <c r="HE55" i="3" s="1"/>
  <c r="HE41" i="3"/>
  <c r="DZ55" i="3"/>
  <c r="AB55" i="3"/>
  <c r="AB57" i="3" s="1"/>
  <c r="BC55" i="3"/>
  <c r="CA55" i="3"/>
  <c r="G55" i="3"/>
  <c r="G57" i="3" s="1"/>
  <c r="K55" i="3"/>
  <c r="K57" i="3" s="1"/>
  <c r="O55" i="3"/>
  <c r="W55" i="3"/>
  <c r="W57" i="3" s="1"/>
  <c r="AU55" i="3"/>
  <c r="DC55" i="3"/>
  <c r="DC57" i="3" s="1"/>
  <c r="DY55" i="3"/>
  <c r="DY57" i="3" s="1"/>
  <c r="GO58" i="3"/>
  <c r="R47" i="3"/>
  <c r="R62" i="3"/>
  <c r="R63" i="3"/>
  <c r="AQ62" i="3"/>
  <c r="AQ63" i="3"/>
  <c r="CT47" i="3"/>
  <c r="CT62" i="3"/>
  <c r="CT63" i="3"/>
  <c r="DO47" i="3"/>
  <c r="DO62" i="3"/>
  <c r="DO63" i="3"/>
  <c r="EF47" i="3"/>
  <c r="EF62" i="3"/>
  <c r="EF63" i="3"/>
  <c r="EM47" i="3"/>
  <c r="EM62" i="3"/>
  <c r="EM63" i="3"/>
  <c r="CY47" i="3"/>
  <c r="CY62" i="3"/>
  <c r="CY63" i="3"/>
  <c r="GF47" i="3"/>
  <c r="GF62" i="3"/>
  <c r="GF63" i="3"/>
  <c r="GN47" i="3"/>
  <c r="GN62" i="3"/>
  <c r="GN63" i="3"/>
  <c r="GZ47" i="3"/>
  <c r="GZ62" i="3"/>
  <c r="GZ63" i="3"/>
  <c r="HP47" i="3"/>
  <c r="HP63" i="3"/>
  <c r="HP62" i="3"/>
  <c r="HP57" i="3"/>
  <c r="EV62" i="3"/>
  <c r="EV63" i="3"/>
  <c r="EV47" i="3"/>
  <c r="Q55" i="3"/>
  <c r="CL57" i="3"/>
  <c r="EM57" i="3"/>
  <c r="AU47" i="3"/>
  <c r="AU62" i="3"/>
  <c r="AU63" i="3"/>
  <c r="AU57" i="3"/>
  <c r="BH47" i="3"/>
  <c r="BH63" i="3"/>
  <c r="BH62" i="3"/>
  <c r="CP62" i="3"/>
  <c r="CP47" i="3"/>
  <c r="CP63" i="3"/>
  <c r="CP57" i="3"/>
  <c r="CQ68" i="3" s="1"/>
  <c r="AC47" i="3"/>
  <c r="AC62" i="3"/>
  <c r="AC63" i="3"/>
  <c r="CK47" i="3"/>
  <c r="CK62" i="3"/>
  <c r="CK63" i="3"/>
  <c r="EV57" i="3"/>
  <c r="GE47" i="3"/>
  <c r="GE62" i="3"/>
  <c r="GE63" i="3"/>
  <c r="GT47" i="3"/>
  <c r="GT62" i="3"/>
  <c r="GT63" i="3"/>
  <c r="GV47" i="3"/>
  <c r="GV63" i="3"/>
  <c r="GV62" i="3"/>
  <c r="GV57" i="3"/>
  <c r="HK47" i="3"/>
  <c r="HK62" i="3"/>
  <c r="HK63" i="3"/>
  <c r="HJ63" i="3"/>
  <c r="HJ47" i="3"/>
  <c r="HJ62" i="3"/>
  <c r="V62" i="3"/>
  <c r="DY47" i="3"/>
  <c r="DY63" i="3"/>
  <c r="DK47" i="3"/>
  <c r="DK62" i="3"/>
  <c r="DR47" i="3"/>
  <c r="DR62" i="3"/>
  <c r="DR63" i="3"/>
  <c r="EW47" i="3"/>
  <c r="EW62" i="3"/>
  <c r="EW63" i="3"/>
  <c r="FB47" i="3"/>
  <c r="FB62" i="3"/>
  <c r="FB63" i="3"/>
  <c r="FN47" i="3"/>
  <c r="FN62" i="3"/>
  <c r="FN63" i="3"/>
  <c r="DJ55" i="3"/>
  <c r="E55" i="3"/>
  <c r="E57" i="3" s="1"/>
  <c r="I55" i="3"/>
  <c r="I57" i="3" s="1"/>
  <c r="M55" i="3"/>
  <c r="M57" i="3" s="1"/>
  <c r="BM55" i="3"/>
  <c r="BM57" i="3" s="1"/>
  <c r="BX55" i="3"/>
  <c r="BX57" i="3" s="1"/>
  <c r="BY55" i="3"/>
  <c r="CC55" i="3"/>
  <c r="CC57" i="3" s="1"/>
  <c r="CO55" i="3"/>
  <c r="CO57" i="3" s="1"/>
  <c r="BZ47" i="3"/>
  <c r="CA38" i="3"/>
  <c r="CB63" i="3" s="1"/>
  <c r="AF54" i="3"/>
  <c r="AF55" i="3" s="1"/>
  <c r="FO39" i="3"/>
  <c r="FR41" i="3"/>
  <c r="GA54" i="3"/>
  <c r="GA55" i="3" s="1"/>
  <c r="HL54" i="3"/>
  <c r="HL55" i="3" s="1"/>
  <c r="FD35" i="3"/>
  <c r="HL41" i="3"/>
  <c r="HM41" i="3"/>
  <c r="BC38" i="3"/>
  <c r="HF50" i="3"/>
  <c r="HQ35" i="3"/>
  <c r="HQ49" i="3"/>
  <c r="HV35" i="3"/>
  <c r="GI47" i="3"/>
  <c r="GI62" i="3"/>
  <c r="GQ47" i="3"/>
  <c r="GQ62" i="3"/>
  <c r="GQ63" i="3"/>
  <c r="GD47" i="3"/>
  <c r="GD62" i="3"/>
  <c r="GW47" i="3"/>
  <c r="GW62" i="3"/>
  <c r="GW63" i="3"/>
  <c r="CS47" i="3"/>
  <c r="CS63" i="3"/>
  <c r="EX47" i="3"/>
  <c r="EX62" i="3"/>
  <c r="GP47" i="3"/>
  <c r="GP62" i="3"/>
  <c r="GP63" i="3"/>
  <c r="BC39" i="3"/>
  <c r="FH35" i="3"/>
  <c r="HX39" i="3"/>
  <c r="HX40" i="3"/>
  <c r="HX54" i="3"/>
  <c r="HX55" i="3" s="1"/>
  <c r="GA40" i="3"/>
  <c r="D41" i="3"/>
  <c r="EX63" i="3"/>
  <c r="GI63" i="3"/>
  <c r="CS62" i="3"/>
  <c r="HN35" i="3"/>
  <c r="HT35" i="3"/>
  <c r="HZ57" i="3"/>
  <c r="HY57" i="3"/>
  <c r="FB68" i="3" l="1"/>
  <c r="FN67" i="3"/>
  <c r="CN68" i="3"/>
  <c r="FQ68" i="3"/>
  <c r="GX68" i="3"/>
  <c r="GO67" i="3"/>
  <c r="HK67" i="3"/>
  <c r="HD58" i="3"/>
  <c r="GH67" i="3"/>
  <c r="HJ68" i="3"/>
  <c r="BH58" i="3"/>
  <c r="EW68" i="3"/>
  <c r="GP68" i="3"/>
  <c r="CK58" i="3"/>
  <c r="FL67" i="3"/>
  <c r="CW67" i="3"/>
  <c r="GH58" i="3"/>
  <c r="DS68" i="3"/>
  <c r="FQ67" i="3"/>
  <c r="GQ58" i="3"/>
  <c r="GX58" i="3"/>
  <c r="FN68" i="3"/>
  <c r="FL68" i="3"/>
  <c r="CW58" i="3"/>
  <c r="FT58" i="3"/>
  <c r="FB58" i="3"/>
  <c r="GF58" i="3"/>
  <c r="GE68" i="3"/>
  <c r="GF68" i="3"/>
  <c r="GF67" i="3"/>
  <c r="GE58" i="3"/>
  <c r="GE67" i="3"/>
  <c r="DS67" i="3"/>
  <c r="DR58" i="3"/>
  <c r="GT68" i="3"/>
  <c r="FB67" i="3"/>
  <c r="FT68" i="3"/>
  <c r="GO68" i="3"/>
  <c r="GP58" i="3"/>
  <c r="GX67" i="3"/>
  <c r="GZ67" i="3"/>
  <c r="GG68" i="3"/>
  <c r="HK68" i="3"/>
  <c r="GQ68" i="3"/>
  <c r="FG68" i="3"/>
  <c r="FT67" i="3"/>
  <c r="GI58" i="3"/>
  <c r="GW58" i="3"/>
  <c r="EJ58" i="3"/>
  <c r="GG58" i="3"/>
  <c r="CN58" i="3"/>
  <c r="BH67" i="3"/>
  <c r="DO58" i="3"/>
  <c r="GT67" i="3"/>
  <c r="EC68" i="3"/>
  <c r="DY62" i="3"/>
  <c r="DV63" i="3"/>
  <c r="DV47" i="3"/>
  <c r="D46" i="3"/>
  <c r="GD67" i="3"/>
  <c r="GD58" i="3"/>
  <c r="GQ67" i="3"/>
  <c r="EC58" i="3"/>
  <c r="GN67" i="3"/>
  <c r="CT58" i="3"/>
  <c r="IA67" i="3"/>
  <c r="IA68" i="3"/>
  <c r="IA58" i="3"/>
  <c r="HZ67" i="3"/>
  <c r="HZ68" i="3"/>
  <c r="HZ58" i="3"/>
  <c r="EA62" i="3"/>
  <c r="EA63" i="3"/>
  <c r="DZ62" i="3"/>
  <c r="EA47" i="3"/>
  <c r="DZ63" i="3"/>
  <c r="DZ47" i="3"/>
  <c r="DX63" i="3"/>
  <c r="F63" i="3"/>
  <c r="G47" i="3"/>
  <c r="DZ57" i="3"/>
  <c r="DZ58" i="3" s="1"/>
  <c r="F57" i="3"/>
  <c r="G58" i="3" s="1"/>
  <c r="F62" i="3"/>
  <c r="IP68" i="3"/>
  <c r="IP67" i="3"/>
  <c r="IP58" i="3"/>
  <c r="IR57" i="3"/>
  <c r="IS58" i="3" s="1"/>
  <c r="IP47" i="3"/>
  <c r="IP62" i="3"/>
  <c r="IP63" i="3"/>
  <c r="IQ47" i="3"/>
  <c r="IQ62" i="3"/>
  <c r="IQ63" i="3"/>
  <c r="IS62" i="3"/>
  <c r="IS63" i="3"/>
  <c r="IS47" i="3"/>
  <c r="IT47" i="3"/>
  <c r="IT62" i="3"/>
  <c r="IT63" i="3"/>
  <c r="IO62" i="3"/>
  <c r="IT68" i="3"/>
  <c r="IT58" i="3"/>
  <c r="IT67" i="3"/>
  <c r="IR63" i="3"/>
  <c r="IR62" i="3"/>
  <c r="IR47" i="3"/>
  <c r="IM68" i="3"/>
  <c r="IM67" i="3"/>
  <c r="IM58" i="3"/>
  <c r="IM63" i="3"/>
  <c r="IM62" i="3"/>
  <c r="IM47" i="3"/>
  <c r="IL63" i="3"/>
  <c r="IL62" i="3"/>
  <c r="IL47" i="3"/>
  <c r="IK63" i="3"/>
  <c r="IK47" i="3"/>
  <c r="IK62" i="3"/>
  <c r="IJ47" i="3"/>
  <c r="II63" i="3"/>
  <c r="II62" i="3"/>
  <c r="IJ63" i="3"/>
  <c r="IJ62" i="3"/>
  <c r="II47" i="3"/>
  <c r="IH57" i="3"/>
  <c r="IH63" i="3"/>
  <c r="IH62" i="3"/>
  <c r="IH47" i="3"/>
  <c r="IF57" i="3"/>
  <c r="IG62" i="3"/>
  <c r="IG63" i="3"/>
  <c r="IG47" i="3"/>
  <c r="IE57" i="3"/>
  <c r="IF62" i="3"/>
  <c r="IF63" i="3"/>
  <c r="IF47" i="3"/>
  <c r="IE47" i="3"/>
  <c r="ID63" i="3"/>
  <c r="ID62" i="3"/>
  <c r="IE63" i="3"/>
  <c r="IE62" i="3"/>
  <c r="ID47" i="3"/>
  <c r="BL67" i="3"/>
  <c r="BL58" i="3"/>
  <c r="BL68" i="3"/>
  <c r="N63" i="3"/>
  <c r="N62" i="3"/>
  <c r="N57" i="3"/>
  <c r="BQ57" i="3"/>
  <c r="BR58" i="3" s="1"/>
  <c r="BR63" i="3"/>
  <c r="BR47" i="3"/>
  <c r="BR62" i="3"/>
  <c r="EE47" i="3"/>
  <c r="ED47" i="3"/>
  <c r="EE62" i="3"/>
  <c r="ED62" i="3"/>
  <c r="EE63" i="3"/>
  <c r="ED63" i="3"/>
  <c r="ED57" i="3"/>
  <c r="EE67" i="3" s="1"/>
  <c r="GR67" i="3"/>
  <c r="GS67" i="3"/>
  <c r="GR58" i="3"/>
  <c r="GS58" i="3"/>
  <c r="GR68" i="3"/>
  <c r="GS68" i="3"/>
  <c r="AT63" i="3"/>
  <c r="AS47" i="3"/>
  <c r="AS63" i="3"/>
  <c r="AS57" i="3"/>
  <c r="AT67" i="3" s="1"/>
  <c r="AT47" i="3"/>
  <c r="AS62" i="3"/>
  <c r="AT62" i="3"/>
  <c r="II57" i="3"/>
  <c r="EQ57" i="3"/>
  <c r="ER68" i="3" s="1"/>
  <c r="ER47" i="3"/>
  <c r="EQ62" i="3"/>
  <c r="ER62" i="3"/>
  <c r="EQ63" i="3"/>
  <c r="ER63" i="3"/>
  <c r="EQ47" i="3"/>
  <c r="AC58" i="3"/>
  <c r="DR67" i="3"/>
  <c r="ET63" i="3"/>
  <c r="DS62" i="3"/>
  <c r="CX63" i="3"/>
  <c r="EH62" i="3"/>
  <c r="FQ58" i="3"/>
  <c r="DS58" i="3"/>
  <c r="EY47" i="3"/>
  <c r="AK62" i="3"/>
  <c r="BV63" i="3"/>
  <c r="EZ62" i="3"/>
  <c r="DT63" i="3"/>
  <c r="L57" i="3"/>
  <c r="M67" i="3" s="1"/>
  <c r="FO41" i="3"/>
  <c r="K63" i="3"/>
  <c r="BU57" i="3"/>
  <c r="BV58" i="3" s="1"/>
  <c r="BB62" i="3"/>
  <c r="BW63" i="3"/>
  <c r="FU54" i="3"/>
  <c r="FU55" i="3" s="1"/>
  <c r="FU39" i="3"/>
  <c r="FU40" i="3"/>
  <c r="FU41" i="3"/>
  <c r="EU68" i="3"/>
  <c r="CX62" i="3"/>
  <c r="DA63" i="3"/>
  <c r="EY57" i="3"/>
  <c r="EY67" i="3" s="1"/>
  <c r="GI68" i="3"/>
  <c r="CZ57" i="3"/>
  <c r="DA67" i="3" s="1"/>
  <c r="BO63" i="3"/>
  <c r="DU63" i="3"/>
  <c r="BN62" i="3"/>
  <c r="BV47" i="3"/>
  <c r="EG57" i="3"/>
  <c r="EG68" i="3" s="1"/>
  <c r="BM63" i="3"/>
  <c r="GN68" i="3"/>
  <c r="FO40" i="3"/>
  <c r="AL62" i="3"/>
  <c r="FA63" i="3"/>
  <c r="IQ57" i="3"/>
  <c r="AA47" i="3"/>
  <c r="AW47" i="3"/>
  <c r="EU58" i="3"/>
  <c r="FX58" i="3"/>
  <c r="CX47" i="3"/>
  <c r="DA47" i="3"/>
  <c r="BH68" i="3"/>
  <c r="GH68" i="3"/>
  <c r="GI67" i="3"/>
  <c r="CZ63" i="3"/>
  <c r="AK57" i="3"/>
  <c r="AK58" i="3" s="1"/>
  <c r="BO62" i="3"/>
  <c r="AY63" i="3"/>
  <c r="DU47" i="3"/>
  <c r="BN47" i="3"/>
  <c r="AM68" i="3"/>
  <c r="DT57" i="3"/>
  <c r="DT67" i="3" s="1"/>
  <c r="EG63" i="3"/>
  <c r="BM62" i="3"/>
  <c r="GN58" i="3"/>
  <c r="CT68" i="3"/>
  <c r="EZ47" i="3"/>
  <c r="CE57" i="3"/>
  <c r="BP57" i="3"/>
  <c r="N47" i="3"/>
  <c r="DW57" i="3"/>
  <c r="DW58" i="3" s="1"/>
  <c r="O47" i="3"/>
  <c r="O63" i="3"/>
  <c r="P62" i="3"/>
  <c r="P63" i="3"/>
  <c r="O62" i="3"/>
  <c r="BJ62" i="3"/>
  <c r="BK47" i="3"/>
  <c r="BJ47" i="3"/>
  <c r="BK62" i="3"/>
  <c r="BJ63" i="3"/>
  <c r="BJ57" i="3"/>
  <c r="BK68" i="3" s="1"/>
  <c r="BK63" i="3"/>
  <c r="BB47" i="3"/>
  <c r="BB63" i="3"/>
  <c r="BW47" i="3"/>
  <c r="BX62" i="3"/>
  <c r="BW57" i="3"/>
  <c r="BX58" i="3" s="1"/>
  <c r="BX63" i="3"/>
  <c r="BX47" i="3"/>
  <c r="DG58" i="3"/>
  <c r="DG67" i="3"/>
  <c r="DG68" i="3"/>
  <c r="AA63" i="3"/>
  <c r="AB47" i="3"/>
  <c r="AB62" i="3"/>
  <c r="AB63" i="3"/>
  <c r="AA62" i="3"/>
  <c r="AW62" i="3"/>
  <c r="AX63" i="3"/>
  <c r="AW63" i="3"/>
  <c r="AW57" i="3"/>
  <c r="AX68" i="3" s="1"/>
  <c r="AX62" i="3"/>
  <c r="T57" i="3"/>
  <c r="T68" i="3" s="1"/>
  <c r="T47" i="3"/>
  <c r="T63" i="3"/>
  <c r="T62" i="3"/>
  <c r="BP63" i="3"/>
  <c r="BQ63" i="3"/>
  <c r="BP62" i="3"/>
  <c r="BP47" i="3"/>
  <c r="IB57" i="3"/>
  <c r="IC58" i="3" s="1"/>
  <c r="DR68" i="3"/>
  <c r="EC67" i="3"/>
  <c r="M63" i="3"/>
  <c r="CN67" i="3"/>
  <c r="DX57" i="3"/>
  <c r="DY58" i="3" s="1"/>
  <c r="EP57" i="3"/>
  <c r="EP67" i="3" s="1"/>
  <c r="BO47" i="3"/>
  <c r="AY47" i="3"/>
  <c r="BN63" i="3"/>
  <c r="EZ57" i="3"/>
  <c r="FK62" i="3"/>
  <c r="AR63" i="3"/>
  <c r="IK57" i="3"/>
  <c r="EB47" i="3"/>
  <c r="BI57" i="3"/>
  <c r="FU47" i="3"/>
  <c r="Y63" i="3"/>
  <c r="O57" i="3"/>
  <c r="GW67" i="3"/>
  <c r="AA57" i="3"/>
  <c r="AA68" i="3" s="1"/>
  <c r="FR55" i="3"/>
  <c r="BQ47" i="3"/>
  <c r="P47" i="3"/>
  <c r="CG57" i="3"/>
  <c r="CH68" i="3" s="1"/>
  <c r="FA47" i="3"/>
  <c r="AL47" i="3"/>
  <c r="G62" i="3"/>
  <c r="FR39" i="3"/>
  <c r="CY67" i="3"/>
  <c r="CX58" i="3"/>
  <c r="CY58" i="3"/>
  <c r="CX67" i="3"/>
  <c r="CY68" i="3"/>
  <c r="CX68" i="3"/>
  <c r="IJ57" i="3"/>
  <c r="HF55" i="3"/>
  <c r="FX68" i="3"/>
  <c r="AM67" i="3"/>
  <c r="HC58" i="3"/>
  <c r="EJ68" i="3"/>
  <c r="FF58" i="3"/>
  <c r="M62" i="3"/>
  <c r="EA57" i="3"/>
  <c r="EB58" i="3" s="1"/>
  <c r="DU62" i="3"/>
  <c r="FC47" i="3"/>
  <c r="HF41" i="3"/>
  <c r="FV57" i="3"/>
  <c r="FW67" i="3" s="1"/>
  <c r="HX41" i="3"/>
  <c r="HR54" i="3"/>
  <c r="HR55" i="3" s="1"/>
  <c r="HR41" i="3"/>
  <c r="HR40" i="3"/>
  <c r="HR39" i="3"/>
  <c r="HC68" i="3"/>
  <c r="FF67" i="3"/>
  <c r="DF67" i="3"/>
  <c r="EJ67" i="3"/>
  <c r="CE47" i="3"/>
  <c r="AX58" i="3"/>
  <c r="HL39" i="3"/>
  <c r="HL40" i="3"/>
  <c r="I58" i="3"/>
  <c r="I67" i="3"/>
  <c r="I68" i="3"/>
  <c r="H68" i="3"/>
  <c r="H67" i="3"/>
  <c r="H58" i="3"/>
  <c r="BM58" i="3"/>
  <c r="BM67" i="3"/>
  <c r="BM68" i="3"/>
  <c r="W58" i="3"/>
  <c r="W68" i="3"/>
  <c r="W67" i="3"/>
  <c r="CC58" i="3"/>
  <c r="CC67" i="3"/>
  <c r="CC68" i="3"/>
  <c r="M58" i="3"/>
  <c r="CU58" i="3"/>
  <c r="CU67" i="3"/>
  <c r="CU68" i="3"/>
  <c r="CV68" i="3"/>
  <c r="CV58" i="3"/>
  <c r="CV67" i="3"/>
  <c r="K58" i="3"/>
  <c r="K68" i="3"/>
  <c r="K67" i="3"/>
  <c r="BN58" i="3"/>
  <c r="BN68" i="3"/>
  <c r="BN67" i="3"/>
  <c r="GA47" i="3"/>
  <c r="GA62" i="3"/>
  <c r="GA63" i="3"/>
  <c r="GA57" i="3"/>
  <c r="GB62" i="3"/>
  <c r="GB47" i="3"/>
  <c r="GB63" i="3"/>
  <c r="HV40" i="3"/>
  <c r="HV41" i="3"/>
  <c r="HV54" i="3"/>
  <c r="HV55" i="3" s="1"/>
  <c r="HV39" i="3"/>
  <c r="HM57" i="3"/>
  <c r="CO58" i="3"/>
  <c r="CO67" i="3"/>
  <c r="CO68" i="3"/>
  <c r="Y62" i="3"/>
  <c r="Y47" i="3"/>
  <c r="Y57" i="3"/>
  <c r="Z58" i="3" s="1"/>
  <c r="AU58" i="3"/>
  <c r="AU67" i="3"/>
  <c r="AU68" i="3"/>
  <c r="HA67" i="3"/>
  <c r="HA58" i="3"/>
  <c r="HA68" i="3"/>
  <c r="ID57" i="3"/>
  <c r="HT40" i="3"/>
  <c r="HT41" i="3"/>
  <c r="HT39" i="3"/>
  <c r="HT54" i="3"/>
  <c r="HT55" i="3" s="1"/>
  <c r="FH40" i="3"/>
  <c r="FH41" i="3"/>
  <c r="FH54" i="3"/>
  <c r="FH55" i="3" s="1"/>
  <c r="FH39" i="3"/>
  <c r="U47" i="3"/>
  <c r="U62" i="3"/>
  <c r="U63" i="3"/>
  <c r="U57" i="3"/>
  <c r="V58" i="3" s="1"/>
  <c r="GV58" i="3"/>
  <c r="GV68" i="3"/>
  <c r="GV67" i="3"/>
  <c r="CL58" i="3"/>
  <c r="CL67" i="3"/>
  <c r="CL68" i="3"/>
  <c r="HP58" i="3"/>
  <c r="HP68" i="3"/>
  <c r="HP67" i="3"/>
  <c r="DJ47" i="3"/>
  <c r="DJ62" i="3"/>
  <c r="DJ63" i="3"/>
  <c r="DJ57" i="3"/>
  <c r="CR47" i="3"/>
  <c r="CR62" i="3"/>
  <c r="CR63" i="3"/>
  <c r="CR57" i="3"/>
  <c r="AP47" i="3"/>
  <c r="AP62" i="3"/>
  <c r="AP63" i="3"/>
  <c r="AP57" i="3"/>
  <c r="GW68" i="3"/>
  <c r="GU58" i="3"/>
  <c r="GU67" i="3"/>
  <c r="GU68" i="3"/>
  <c r="HB58" i="3"/>
  <c r="HB68" i="3"/>
  <c r="HB67" i="3"/>
  <c r="FW58" i="3"/>
  <c r="DL58" i="3"/>
  <c r="DL67" i="3"/>
  <c r="DL68" i="3"/>
  <c r="DE58" i="3"/>
  <c r="DE67" i="3"/>
  <c r="DE68" i="3"/>
  <c r="DA68" i="3"/>
  <c r="AV58" i="3"/>
  <c r="AV68" i="3"/>
  <c r="AV67" i="3"/>
  <c r="AO63" i="3"/>
  <c r="DQ58" i="3"/>
  <c r="DQ67" i="3"/>
  <c r="DQ68" i="3"/>
  <c r="EN58" i="3"/>
  <c r="EN68" i="3"/>
  <c r="EN67" i="3"/>
  <c r="BA62" i="3"/>
  <c r="V63" i="3"/>
  <c r="DF58" i="3"/>
  <c r="Z63" i="3"/>
  <c r="DM58" i="3"/>
  <c r="E47" i="3"/>
  <c r="AC67" i="3"/>
  <c r="CM58" i="3"/>
  <c r="HQ41" i="3"/>
  <c r="HQ39" i="3"/>
  <c r="HQ54" i="3"/>
  <c r="HQ55" i="3" s="1"/>
  <c r="HQ40" i="3"/>
  <c r="EV58" i="3"/>
  <c r="EV68" i="3"/>
  <c r="EV67" i="3"/>
  <c r="CP58" i="3"/>
  <c r="CP68" i="3"/>
  <c r="CP67" i="3"/>
  <c r="BT47" i="3"/>
  <c r="BT62" i="3"/>
  <c r="BT63" i="3"/>
  <c r="BT57" i="3"/>
  <c r="GC58" i="3"/>
  <c r="GC67" i="3"/>
  <c r="GC68" i="3"/>
  <c r="ED58" i="3"/>
  <c r="ED67" i="3"/>
  <c r="CI58" i="3"/>
  <c r="CI68" i="3"/>
  <c r="CI67" i="3"/>
  <c r="CJ58" i="3"/>
  <c r="CJ68" i="3"/>
  <c r="CJ67" i="3"/>
  <c r="BZ63" i="3"/>
  <c r="J58" i="3"/>
  <c r="J67" i="3"/>
  <c r="J68" i="3"/>
  <c r="HH58" i="3"/>
  <c r="HH68" i="3"/>
  <c r="HH67" i="3"/>
  <c r="AT58" i="3"/>
  <c r="GK58" i="3"/>
  <c r="GK68" i="3"/>
  <c r="GK67" i="3"/>
  <c r="ES47" i="3"/>
  <c r="ES62" i="3"/>
  <c r="ES63" i="3"/>
  <c r="ES57" i="3"/>
  <c r="ET68" i="3" s="1"/>
  <c r="BU47" i="3"/>
  <c r="DI47" i="3"/>
  <c r="DI62" i="3"/>
  <c r="DI63" i="3"/>
  <c r="DI57" i="3"/>
  <c r="BA63" i="3"/>
  <c r="GY58" i="3"/>
  <c r="GY67" i="3"/>
  <c r="GY68" i="3"/>
  <c r="EW58" i="3"/>
  <c r="HI58" i="3"/>
  <c r="FY58" i="3"/>
  <c r="FY67" i="3"/>
  <c r="FY68" i="3"/>
  <c r="CQ67" i="3"/>
  <c r="Z47" i="3"/>
  <c r="DP58" i="3"/>
  <c r="DP68" i="3"/>
  <c r="DP67" i="3"/>
  <c r="CZ68" i="3"/>
  <c r="BW58" i="3"/>
  <c r="BW67" i="3"/>
  <c r="AK68" i="3"/>
  <c r="S58" i="3"/>
  <c r="S68" i="3"/>
  <c r="S67" i="3"/>
  <c r="P58" i="3"/>
  <c r="P67" i="3"/>
  <c r="DH58" i="3"/>
  <c r="DH68" i="3"/>
  <c r="DH67" i="3"/>
  <c r="BV67" i="3"/>
  <c r="AL68" i="3"/>
  <c r="AW67" i="3"/>
  <c r="L58" i="3"/>
  <c r="EZ68" i="3"/>
  <c r="FA58" i="3"/>
  <c r="FA68" i="3"/>
  <c r="FK58" i="3"/>
  <c r="FK67" i="3"/>
  <c r="FK68" i="3"/>
  <c r="DT58" i="3"/>
  <c r="DT68" i="3"/>
  <c r="FC58" i="3"/>
  <c r="FC67" i="3"/>
  <c r="FC68" i="3"/>
  <c r="AR58" i="3"/>
  <c r="AR68" i="3"/>
  <c r="AR67" i="3"/>
  <c r="EG67" i="3"/>
  <c r="GZ68" i="3"/>
  <c r="BD62" i="3"/>
  <c r="CA47" i="3"/>
  <c r="CA62" i="3"/>
  <c r="CA63" i="3"/>
  <c r="CA57" i="3"/>
  <c r="CB62" i="3"/>
  <c r="AN47" i="3"/>
  <c r="AN63" i="3"/>
  <c r="AN62" i="3"/>
  <c r="AN57" i="3"/>
  <c r="AO68" i="3" s="1"/>
  <c r="BD47" i="3"/>
  <c r="BD57" i="3"/>
  <c r="BE58" i="3" s="1"/>
  <c r="AE58" i="3"/>
  <c r="AE67" i="3"/>
  <c r="AE68" i="3"/>
  <c r="FZ58" i="3"/>
  <c r="FZ68" i="3"/>
  <c r="FZ67" i="3"/>
  <c r="AO47" i="3"/>
  <c r="EO58" i="3"/>
  <c r="EO67" i="3"/>
  <c r="EO68" i="3"/>
  <c r="ET47" i="3"/>
  <c r="EK47" i="3"/>
  <c r="EK62" i="3"/>
  <c r="EK63" i="3"/>
  <c r="EK57" i="3"/>
  <c r="EL67" i="3" s="1"/>
  <c r="DB47" i="3"/>
  <c r="DB62" i="3"/>
  <c r="DB63" i="3"/>
  <c r="DB57" i="3"/>
  <c r="DC58" i="3" s="1"/>
  <c r="BE63" i="3"/>
  <c r="EE58" i="3"/>
  <c r="AD58" i="3"/>
  <c r="AD68" i="3"/>
  <c r="AD67" i="3"/>
  <c r="V47" i="3"/>
  <c r="CQ58" i="3"/>
  <c r="CK68" i="3"/>
  <c r="EP68" i="3"/>
  <c r="EL63" i="3"/>
  <c r="DC63" i="3"/>
  <c r="DU58" i="3"/>
  <c r="DN58" i="3"/>
  <c r="DN67" i="3"/>
  <c r="DN68" i="3"/>
  <c r="DM68" i="3"/>
  <c r="E63" i="3"/>
  <c r="EF68" i="3"/>
  <c r="BR68" i="3"/>
  <c r="CM68" i="3"/>
  <c r="GZ58" i="3"/>
  <c r="DO68" i="3"/>
  <c r="HN41" i="3"/>
  <c r="HN39" i="3"/>
  <c r="HN54" i="3"/>
  <c r="HN55" i="3" s="1"/>
  <c r="HN40" i="3"/>
  <c r="FD39" i="3"/>
  <c r="FD54" i="3"/>
  <c r="FD55" i="3" s="1"/>
  <c r="FD40" i="3"/>
  <c r="FD41" i="3"/>
  <c r="BY47" i="3"/>
  <c r="BY62" i="3"/>
  <c r="BY63" i="3"/>
  <c r="BY57" i="3"/>
  <c r="BZ58" i="3" s="1"/>
  <c r="CB47" i="3"/>
  <c r="EM58" i="3"/>
  <c r="EM67" i="3"/>
  <c r="EM68" i="3"/>
  <c r="AZ62" i="3"/>
  <c r="AZ47" i="3"/>
  <c r="AZ63" i="3"/>
  <c r="AZ57" i="3"/>
  <c r="GJ58" i="3"/>
  <c r="GJ68" i="3"/>
  <c r="GJ67" i="3"/>
  <c r="AI58" i="3"/>
  <c r="AI67" i="3"/>
  <c r="AI68" i="3"/>
  <c r="DV58" i="3"/>
  <c r="DV68" i="3"/>
  <c r="DV67" i="3"/>
  <c r="BZ62" i="3"/>
  <c r="FM58" i="3"/>
  <c r="FM67" i="3"/>
  <c r="FM68" i="3"/>
  <c r="BS58" i="3"/>
  <c r="BS67" i="3"/>
  <c r="BS68" i="3"/>
  <c r="ER58" i="3"/>
  <c r="FJ58" i="3"/>
  <c r="FJ67" i="3"/>
  <c r="FJ68" i="3"/>
  <c r="EX58" i="3"/>
  <c r="EX67" i="3"/>
  <c r="EX68" i="3"/>
  <c r="BU63" i="3"/>
  <c r="CD47" i="3"/>
  <c r="CD63" i="3"/>
  <c r="CD62" i="3"/>
  <c r="CD57" i="3"/>
  <c r="Q47" i="3"/>
  <c r="Q63" i="3"/>
  <c r="Q62" i="3"/>
  <c r="Q57" i="3"/>
  <c r="CE63" i="3"/>
  <c r="BE62" i="3"/>
  <c r="EI58" i="3"/>
  <c r="EI67" i="3"/>
  <c r="EI68" i="3"/>
  <c r="EW67" i="3"/>
  <c r="HI68" i="3"/>
  <c r="BF58" i="3"/>
  <c r="BF67" i="3"/>
  <c r="BF68" i="3"/>
  <c r="CK67" i="3"/>
  <c r="Z62" i="3"/>
  <c r="EL62" i="3"/>
  <c r="DC62" i="3"/>
  <c r="BG58" i="3"/>
  <c r="BG68" i="3"/>
  <c r="BG67" i="3"/>
  <c r="EA68" i="3"/>
  <c r="BO58" i="3"/>
  <c r="BO68" i="3"/>
  <c r="BO67" i="3"/>
  <c r="CG67" i="3"/>
  <c r="DD58" i="3"/>
  <c r="DD68" i="3"/>
  <c r="DD67" i="3"/>
  <c r="AH58" i="3"/>
  <c r="AH67" i="3"/>
  <c r="AH68" i="3"/>
  <c r="BI68" i="3"/>
  <c r="AY58" i="3"/>
  <c r="AY68" i="3"/>
  <c r="AY67" i="3"/>
  <c r="AJ58" i="3"/>
  <c r="AJ67" i="3"/>
  <c r="AJ68" i="3"/>
  <c r="DM67" i="3"/>
  <c r="E62" i="3"/>
  <c r="EF58" i="3"/>
  <c r="AC68" i="3"/>
  <c r="CM67" i="3"/>
  <c r="DO67" i="3"/>
  <c r="EY68" i="3" l="1"/>
  <c r="T58" i="3"/>
  <c r="AL67" i="3"/>
  <c r="AK67" i="3"/>
  <c r="T67" i="3"/>
  <c r="CH67" i="3"/>
  <c r="EE68" i="3"/>
  <c r="AB58" i="3"/>
  <c r="AL58" i="3"/>
  <c r="BW68" i="3"/>
  <c r="ED68" i="3"/>
  <c r="BX68" i="3"/>
  <c r="EP58" i="3"/>
  <c r="ER67" i="3"/>
  <c r="EB67" i="3"/>
  <c r="L68" i="3"/>
  <c r="M68" i="3"/>
  <c r="DZ67" i="3"/>
  <c r="CH58" i="3"/>
  <c r="BJ68" i="3"/>
  <c r="O67" i="3"/>
  <c r="EA58" i="3"/>
  <c r="EG58" i="3"/>
  <c r="EH58" i="3"/>
  <c r="BR67" i="3"/>
  <c r="DU67" i="3"/>
  <c r="AS67" i="3"/>
  <c r="EB68" i="3"/>
  <c r="BK58" i="3"/>
  <c r="L67" i="3"/>
  <c r="CZ67" i="3"/>
  <c r="AT68" i="3"/>
  <c r="DZ68" i="3"/>
  <c r="BI67" i="3"/>
  <c r="DY67" i="3"/>
  <c r="AA67" i="3"/>
  <c r="DA58" i="3"/>
  <c r="IC67" i="3"/>
  <c r="BI58" i="3"/>
  <c r="CG58" i="3"/>
  <c r="BJ67" i="3"/>
  <c r="AB68" i="3"/>
  <c r="AS58" i="3"/>
  <c r="BK67" i="3"/>
  <c r="AW58" i="3"/>
  <c r="BV68" i="3"/>
  <c r="N67" i="3"/>
  <c r="DY68" i="3"/>
  <c r="N58" i="3"/>
  <c r="O68" i="3"/>
  <c r="D57" i="3"/>
  <c r="E67" i="3" s="1"/>
  <c r="P71" i="3"/>
  <c r="DW68" i="3"/>
  <c r="F67" i="3"/>
  <c r="G67" i="3"/>
  <c r="CG68" i="3"/>
  <c r="BJ58" i="3"/>
  <c r="DU68" i="3"/>
  <c r="AB67" i="3"/>
  <c r="AS68" i="3"/>
  <c r="AW68" i="3"/>
  <c r="N68" i="3"/>
  <c r="CZ58" i="3"/>
  <c r="AA58" i="3"/>
  <c r="O58" i="3"/>
  <c r="IB58" i="3"/>
  <c r="IB67" i="3"/>
  <c r="IB68" i="3"/>
  <c r="IC68" i="3"/>
  <c r="EY58" i="3"/>
  <c r="DX67" i="3"/>
  <c r="F58" i="3"/>
  <c r="DW67" i="3"/>
  <c r="EA67" i="3"/>
  <c r="EZ67" i="3"/>
  <c r="G68" i="3"/>
  <c r="EZ58" i="3"/>
  <c r="F68" i="3"/>
  <c r="DX58" i="3"/>
  <c r="IU63" i="3"/>
  <c r="IU47" i="3"/>
  <c r="IU62" i="3"/>
  <c r="IV62" i="3"/>
  <c r="IV47" i="3"/>
  <c r="IV63" i="3"/>
  <c r="IO63" i="3"/>
  <c r="IS68" i="3"/>
  <c r="IN57" i="3"/>
  <c r="IQ67" i="3"/>
  <c r="IQ68" i="3"/>
  <c r="IQ58" i="3"/>
  <c r="IN63" i="3"/>
  <c r="IN47" i="3"/>
  <c r="IN62" i="3"/>
  <c r="IR58" i="3"/>
  <c r="IR67" i="3"/>
  <c r="IR68" i="3"/>
  <c r="IO47" i="3"/>
  <c r="IS67" i="3"/>
  <c r="IL58" i="3"/>
  <c r="IL68" i="3"/>
  <c r="IL67" i="3"/>
  <c r="IK58" i="3"/>
  <c r="IK67" i="3"/>
  <c r="IK68" i="3"/>
  <c r="II67" i="3"/>
  <c r="IJ68" i="3"/>
  <c r="IJ67" i="3"/>
  <c r="II58" i="3"/>
  <c r="II68" i="3"/>
  <c r="IJ58" i="3"/>
  <c r="IH58" i="3"/>
  <c r="IH68" i="3"/>
  <c r="IH67" i="3"/>
  <c r="IG67" i="3"/>
  <c r="IG68" i="3"/>
  <c r="IG58" i="3"/>
  <c r="IF58" i="3"/>
  <c r="IF67" i="3"/>
  <c r="IF68" i="3"/>
  <c r="ID67" i="3"/>
  <c r="IE68" i="3"/>
  <c r="IE67" i="3"/>
  <c r="ID58" i="3"/>
  <c r="ID68" i="3"/>
  <c r="IE58" i="3"/>
  <c r="BQ68" i="3"/>
  <c r="BQ58" i="3"/>
  <c r="BQ67" i="3"/>
  <c r="BP58" i="3"/>
  <c r="BP67" i="3"/>
  <c r="BP68" i="3"/>
  <c r="Z67" i="3"/>
  <c r="P68" i="3"/>
  <c r="DX68" i="3"/>
  <c r="BX67" i="3"/>
  <c r="AX67" i="3"/>
  <c r="BB57" i="3"/>
  <c r="BB58" i="3" s="1"/>
  <c r="BQ62" i="3"/>
  <c r="AX47" i="3"/>
  <c r="BW62" i="3"/>
  <c r="CF58" i="3"/>
  <c r="CF67" i="3"/>
  <c r="CF68" i="3"/>
  <c r="FR62" i="3"/>
  <c r="EH68" i="3"/>
  <c r="EH67" i="3"/>
  <c r="FV63" i="3"/>
  <c r="FU62" i="3"/>
  <c r="FU63" i="3"/>
  <c r="FV47" i="3"/>
  <c r="FU57" i="3"/>
  <c r="FV68" i="3" s="1"/>
  <c r="FV62" i="3"/>
  <c r="IU57" i="3"/>
  <c r="FR63" i="3"/>
  <c r="FS63" i="3"/>
  <c r="FR57" i="3"/>
  <c r="FR67" i="3" s="1"/>
  <c r="FS47" i="3"/>
  <c r="FR47" i="3"/>
  <c r="FS62" i="3"/>
  <c r="FD63" i="3"/>
  <c r="BZ67" i="3"/>
  <c r="FA67" i="3"/>
  <c r="HS63" i="3"/>
  <c r="FH62" i="3"/>
  <c r="BZ68" i="3"/>
  <c r="HF62" i="3"/>
  <c r="X57" i="3"/>
  <c r="Y68" i="3" s="1"/>
  <c r="X47" i="3"/>
  <c r="X62" i="3"/>
  <c r="X63" i="3"/>
  <c r="EQ67" i="3"/>
  <c r="EQ68" i="3"/>
  <c r="EQ58" i="3"/>
  <c r="HR57" i="3"/>
  <c r="HS62" i="3"/>
  <c r="ET67" i="3"/>
  <c r="AO67" i="3"/>
  <c r="ET58" i="3"/>
  <c r="Z68" i="3"/>
  <c r="FW68" i="3"/>
  <c r="HT57" i="3"/>
  <c r="GL57" i="3"/>
  <c r="GM47" i="3"/>
  <c r="GM62" i="3"/>
  <c r="GL62" i="3"/>
  <c r="GM63" i="3"/>
  <c r="GL63" i="3"/>
  <c r="GL47" i="3"/>
  <c r="FV58" i="3"/>
  <c r="FD47" i="3"/>
  <c r="FD57" i="3"/>
  <c r="FE47" i="3"/>
  <c r="HV57" i="3"/>
  <c r="HN47" i="3"/>
  <c r="HN62" i="3"/>
  <c r="HN63" i="3"/>
  <c r="HN57" i="3"/>
  <c r="HO62" i="3"/>
  <c r="HO47" i="3"/>
  <c r="HO63" i="3"/>
  <c r="BD63" i="3"/>
  <c r="BE68" i="3"/>
  <c r="AP58" i="3"/>
  <c r="AP67" i="3"/>
  <c r="AP68" i="3"/>
  <c r="AQ58" i="3"/>
  <c r="AQ67" i="3"/>
  <c r="AQ68" i="3"/>
  <c r="CR58" i="3"/>
  <c r="CR68" i="3"/>
  <c r="CR67" i="3"/>
  <c r="CS68" i="3"/>
  <c r="CS58" i="3"/>
  <c r="CS67" i="3"/>
  <c r="HF47" i="3"/>
  <c r="HG47" i="3"/>
  <c r="AZ58" i="3"/>
  <c r="AZ67" i="3"/>
  <c r="AZ68" i="3"/>
  <c r="BA58" i="3"/>
  <c r="BA67" i="3"/>
  <c r="BA68" i="3"/>
  <c r="BY58" i="3"/>
  <c r="BY67" i="3"/>
  <c r="BY68" i="3"/>
  <c r="DI58" i="3"/>
  <c r="DI67" i="3"/>
  <c r="DI68" i="3"/>
  <c r="BE67" i="3"/>
  <c r="HE47" i="3"/>
  <c r="HE62" i="3"/>
  <c r="HE63" i="3"/>
  <c r="HE57" i="3"/>
  <c r="HX57" i="3"/>
  <c r="GA58" i="3"/>
  <c r="GA67" i="3"/>
  <c r="GA68" i="3"/>
  <c r="GB68" i="3"/>
  <c r="GB67" i="3"/>
  <c r="GB58" i="3"/>
  <c r="Q58" i="3"/>
  <c r="Q67" i="3"/>
  <c r="Q68" i="3"/>
  <c r="R68" i="3"/>
  <c r="R67" i="3"/>
  <c r="R58" i="3"/>
  <c r="CD58" i="3"/>
  <c r="CD68" i="3"/>
  <c r="CD67" i="3"/>
  <c r="CE58" i="3"/>
  <c r="CE68" i="3"/>
  <c r="CE67" i="3"/>
  <c r="DB58" i="3"/>
  <c r="DB67" i="3"/>
  <c r="DB68" i="3"/>
  <c r="EK58" i="3"/>
  <c r="EK68" i="3"/>
  <c r="EK67" i="3"/>
  <c r="CA58" i="3"/>
  <c r="CA67" i="3"/>
  <c r="CA68" i="3"/>
  <c r="CB58" i="3"/>
  <c r="CB68" i="3"/>
  <c r="CB67" i="3"/>
  <c r="BC47" i="3"/>
  <c r="BC62" i="3"/>
  <c r="BC63" i="3"/>
  <c r="BC57" i="3"/>
  <c r="BD67" i="3" s="1"/>
  <c r="EL68" i="3"/>
  <c r="ES58" i="3"/>
  <c r="ES67" i="3"/>
  <c r="ES68" i="3"/>
  <c r="HQ47" i="3"/>
  <c r="HQ63" i="3"/>
  <c r="HQ62" i="3"/>
  <c r="HQ57" i="3"/>
  <c r="HR47" i="3"/>
  <c r="FH47" i="3"/>
  <c r="FH63" i="3"/>
  <c r="FH57" i="3"/>
  <c r="FI47" i="3"/>
  <c r="AN58" i="3"/>
  <c r="AN68" i="3"/>
  <c r="AN67" i="3"/>
  <c r="EL58" i="3"/>
  <c r="BT58" i="3"/>
  <c r="BT68" i="3"/>
  <c r="BT67" i="3"/>
  <c r="BU58" i="3"/>
  <c r="BU67" i="3"/>
  <c r="BU68" i="3"/>
  <c r="U58" i="3"/>
  <c r="U67" i="3"/>
  <c r="U68" i="3"/>
  <c r="FO47" i="3"/>
  <c r="FO63" i="3"/>
  <c r="FO57" i="3"/>
  <c r="FO62" i="3"/>
  <c r="FP63" i="3"/>
  <c r="FP47" i="3"/>
  <c r="FP62" i="3"/>
  <c r="Y67" i="3"/>
  <c r="V68" i="3"/>
  <c r="DC68" i="3"/>
  <c r="AO58" i="3"/>
  <c r="DJ58" i="3"/>
  <c r="DJ67" i="3"/>
  <c r="DJ68" i="3"/>
  <c r="DK58" i="3"/>
  <c r="DK68" i="3"/>
  <c r="DK67" i="3"/>
  <c r="AF47" i="3"/>
  <c r="AF62" i="3"/>
  <c r="AF63" i="3"/>
  <c r="AF57" i="3"/>
  <c r="AG62" i="3"/>
  <c r="AG47" i="3"/>
  <c r="AG63" i="3"/>
  <c r="V67" i="3"/>
  <c r="FR58" i="3"/>
  <c r="DC67" i="3"/>
  <c r="Y58" i="3" l="1"/>
  <c r="E68" i="3"/>
  <c r="FR68" i="3"/>
  <c r="E58" i="3"/>
  <c r="HV67" i="3"/>
  <c r="HV68" i="3"/>
  <c r="HV58" i="3"/>
  <c r="HW67" i="3"/>
  <c r="HW68" i="3"/>
  <c r="HW58" i="3"/>
  <c r="FS68" i="3"/>
  <c r="HT58" i="3"/>
  <c r="HU58" i="3"/>
  <c r="HU67" i="3"/>
  <c r="HU68" i="3"/>
  <c r="HX58" i="3"/>
  <c r="HX67" i="3"/>
  <c r="HX68" i="3"/>
  <c r="HY68" i="3"/>
  <c r="HY58" i="3"/>
  <c r="HY67" i="3"/>
  <c r="IU67" i="3"/>
  <c r="IU58" i="3"/>
  <c r="IU68" i="3"/>
  <c r="IV68" i="3"/>
  <c r="IV67" i="3"/>
  <c r="IV58" i="3"/>
  <c r="IN67" i="3"/>
  <c r="IN68" i="3"/>
  <c r="IN58" i="3"/>
  <c r="IO67" i="3"/>
  <c r="IO68" i="3"/>
  <c r="IO58" i="3"/>
  <c r="FU68" i="3"/>
  <c r="FU67" i="3"/>
  <c r="FU58" i="3"/>
  <c r="FS58" i="3"/>
  <c r="FI62" i="3"/>
  <c r="FV67" i="3"/>
  <c r="BB68" i="3"/>
  <c r="BB67" i="3"/>
  <c r="HF57" i="3"/>
  <c r="HF67" i="3" s="1"/>
  <c r="HR63" i="3"/>
  <c r="HG62" i="3"/>
  <c r="HF63" i="3"/>
  <c r="FE63" i="3"/>
  <c r="FD62" i="3"/>
  <c r="HS47" i="3"/>
  <c r="FS67" i="3"/>
  <c r="FI63" i="3"/>
  <c r="HR62" i="3"/>
  <c r="HG63" i="3"/>
  <c r="HT63" i="3"/>
  <c r="FE62" i="3"/>
  <c r="X68" i="3"/>
  <c r="X67" i="3"/>
  <c r="X58" i="3"/>
  <c r="HM62" i="3"/>
  <c r="HL63" i="3"/>
  <c r="HM63" i="3"/>
  <c r="HL57" i="3"/>
  <c r="HM47" i="3"/>
  <c r="HL62" i="3"/>
  <c r="HL47" i="3"/>
  <c r="HT62" i="3"/>
  <c r="BD68" i="3"/>
  <c r="GM67" i="3"/>
  <c r="GM68" i="3"/>
  <c r="GL58" i="3"/>
  <c r="GL68" i="3"/>
  <c r="GM58" i="3"/>
  <c r="GL67" i="3"/>
  <c r="HS58" i="3"/>
  <c r="HS67" i="3"/>
  <c r="HS68" i="3"/>
  <c r="AF58" i="3"/>
  <c r="AF68" i="3"/>
  <c r="AF67" i="3"/>
  <c r="AG58" i="3"/>
  <c r="AG67" i="3"/>
  <c r="AG68" i="3"/>
  <c r="BD58" i="3"/>
  <c r="FH58" i="3"/>
  <c r="FH68" i="3"/>
  <c r="FH67" i="3"/>
  <c r="FI58" i="3"/>
  <c r="FI67" i="3"/>
  <c r="FI68" i="3"/>
  <c r="FO58" i="3"/>
  <c r="FO67" i="3"/>
  <c r="FO68" i="3"/>
  <c r="FP67" i="3"/>
  <c r="FP58" i="3"/>
  <c r="FP68" i="3"/>
  <c r="HE58" i="3"/>
  <c r="HE67" i="3"/>
  <c r="HE68" i="3"/>
  <c r="HT68" i="3"/>
  <c r="HT67" i="3"/>
  <c r="FD58" i="3"/>
  <c r="FD68" i="3"/>
  <c r="FD67" i="3"/>
  <c r="FE68" i="3"/>
  <c r="FE67" i="3"/>
  <c r="FE58" i="3"/>
  <c r="BC58" i="3"/>
  <c r="BC67" i="3"/>
  <c r="BC68" i="3"/>
  <c r="HN58" i="3"/>
  <c r="HN67" i="3"/>
  <c r="HN68" i="3"/>
  <c r="HO58" i="3"/>
  <c r="HO67" i="3"/>
  <c r="HO68" i="3"/>
  <c r="HQ58" i="3"/>
  <c r="HQ68" i="3"/>
  <c r="HQ67" i="3"/>
  <c r="HR68" i="3"/>
  <c r="HR67" i="3"/>
  <c r="HR58" i="3"/>
  <c r="HG67" i="3" l="1"/>
  <c r="HF58" i="3"/>
  <c r="HG68" i="3"/>
  <c r="HG58" i="3"/>
  <c r="HF68" i="3"/>
  <c r="HM58" i="3"/>
  <c r="HL68" i="3"/>
  <c r="HM68" i="3"/>
  <c r="HL67" i="3"/>
  <c r="HM67" i="3"/>
  <c r="HL58" i="3"/>
</calcChain>
</file>

<file path=xl/comments1.xml><?xml version="1.0" encoding="utf-8"?>
<comments xmlns="http://schemas.openxmlformats.org/spreadsheetml/2006/main">
  <authors>
    <author>Hocker, Rochelle</author>
    <author>Rochelle Hocker</author>
  </authors>
  <commentList>
    <comment ref="CX16" authorId="0">
      <text>
        <r>
          <rPr>
            <b/>
            <sz val="9"/>
            <color indexed="81"/>
            <rFont val="Tahoma"/>
            <family val="2"/>
          </rPr>
          <t>combined YEC Revenue Shortfall and YEC Revenue Refund riders</t>
        </r>
      </text>
    </comment>
    <comment ref="HF17" authorId="1">
      <text>
        <r>
          <rPr>
            <b/>
            <sz val="8"/>
            <color indexed="81"/>
            <rFont val="Tahoma"/>
            <family val="2"/>
          </rPr>
          <t>2012</t>
        </r>
        <r>
          <rPr>
            <sz val="8"/>
            <color indexed="81"/>
            <rFont val="Tahoma"/>
            <family val="2"/>
          </rPr>
          <t xml:space="preserve">
Board Order 2012-05</t>
        </r>
      </text>
    </comment>
    <comment ref="HR17" authorId="1">
      <text>
        <r>
          <rPr>
            <sz val="8"/>
            <color indexed="81"/>
            <rFont val="Tahoma"/>
            <family val="2"/>
          </rPr>
          <t xml:space="preserve">
approved in Board Order 2013-04 effective July 1, 2013</t>
        </r>
      </text>
    </comment>
    <comment ref="HL18" authorId="1">
      <text>
        <r>
          <rPr>
            <b/>
            <sz val="8"/>
            <color indexed="81"/>
            <rFont val="Tahoma"/>
            <family val="2"/>
          </rPr>
          <t>Board Order 2012-10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R18" authorId="1">
      <text>
        <r>
          <rPr>
            <sz val="8"/>
            <color indexed="81"/>
            <rFont val="Tahoma"/>
            <family val="2"/>
          </rPr>
          <t xml:space="preserve">
approved in Board Order 2013-04 effective July 1, 2013</t>
        </r>
      </text>
    </comment>
    <comment ref="ID21" authorId="0">
      <text>
        <r>
          <rPr>
            <sz val="9"/>
            <color indexed="81"/>
            <rFont val="Tahoma"/>
            <family val="2"/>
          </rPr>
          <t>2013 RR plus start 2014 RR</t>
        </r>
      </text>
    </comment>
    <comment ref="IJ21" authorId="0">
      <text>
        <r>
          <rPr>
            <sz val="9"/>
            <color indexed="81"/>
            <rFont val="Tahoma"/>
            <family val="2"/>
          </rPr>
          <t>add in 2015 shortfall of 2.2% - catch up for 2013 and 2014 still in place</t>
        </r>
      </text>
    </comment>
    <comment ref="ID22" authorId="0">
      <text>
        <r>
          <rPr>
            <sz val="9"/>
            <color indexed="81"/>
            <rFont val="Tahoma"/>
            <family val="2"/>
          </rPr>
          <t>catch up first 6 months of 2013 (3.25%) and first 6 months of 2014 (3.4%) collected over 12 months</t>
        </r>
      </text>
    </comment>
    <comment ref="IJ22" authorId="0">
      <text>
        <r>
          <rPr>
            <sz val="9"/>
            <color indexed="81"/>
            <rFont val="Tahoma"/>
            <family val="2"/>
          </rPr>
          <t>catch up for 2013 and 2014 still in place</t>
        </r>
      </text>
    </comment>
  </commentList>
</comments>
</file>

<file path=xl/sharedStrings.xml><?xml version="1.0" encoding="utf-8"?>
<sst xmlns="http://schemas.openxmlformats.org/spreadsheetml/2006/main" count="55" uniqueCount="40">
  <si>
    <t>Rates</t>
  </si>
  <si>
    <t>COMPONENT</t>
  </si>
  <si>
    <t>ENERGY:</t>
  </si>
  <si>
    <t>kW.h</t>
  </si>
  <si>
    <t>CUSTOMER CHARGE</t>
  </si>
  <si>
    <t>$ / month</t>
  </si>
  <si>
    <t>ENERGY CHARGE (1st Block 0-1000 kWh)</t>
  </si>
  <si>
    <t>¢ / kW.h</t>
  </si>
  <si>
    <t>RIDER F - FUEL ADJUSTMENT RIDER</t>
  </si>
  <si>
    <t>%</t>
  </si>
  <si>
    <t>BASE RATE</t>
  </si>
  <si>
    <t>ENERGY CHARGE (2nd Block 1001-2500 kWh)</t>
  </si>
  <si>
    <t>ENERGY CHARGE 1st Block</t>
  </si>
  <si>
    <t>ENERGY CHARGE 2nd Block</t>
  </si>
  <si>
    <t>Yukon Electrical Company Limited (YECL)</t>
  </si>
  <si>
    <t>INTERIM ELECTRICAL REBATE (up to 1000 kWh)</t>
  </si>
  <si>
    <t>RATE STABILITY FUND (CUSTOMER)</t>
  </si>
  <si>
    <t>RATE STABILITY FUND (1ST ENERGY BLOCK)</t>
  </si>
  <si>
    <t>RIDER J - YEC SHORTFALL 2012</t>
  </si>
  <si>
    <t>RIDER R1 - YEC SHORTFALL 2013</t>
  </si>
  <si>
    <t>RIDER R - YECL SHORTFALL (13-15)</t>
  </si>
  <si>
    <t>RATE STABILITY FUND (2ND ENERGY BLOCK)</t>
  </si>
  <si>
    <t>Rebates</t>
  </si>
  <si>
    <t>APPEAL RIDER</t>
  </si>
  <si>
    <t xml:space="preserve">YEC SHORTFALL </t>
  </si>
  <si>
    <t xml:space="preserve">YECL SHORTFALL </t>
  </si>
  <si>
    <t>Change in Bill (Y-Y)</t>
  </si>
  <si>
    <t>% Change (Y-Y)</t>
  </si>
  <si>
    <t>TOTAL (INCLUDING RATE RELIEF, BEFORE GST)</t>
  </si>
  <si>
    <t>TOTAL (BEFORE RATE RELIEF AND GST)</t>
  </si>
  <si>
    <t>Before Rate Relief and GST</t>
  </si>
  <si>
    <t>Including Rate Relief</t>
  </si>
  <si>
    <t>% Change M over M (Before Relief)</t>
  </si>
  <si>
    <t>% Change M over M (Including Relief)</t>
  </si>
  <si>
    <t>YECL SHORTFALL ADJUSTMENT (13-15)</t>
  </si>
  <si>
    <t>YUKON RELIEF/INCOME TAX REBATE</t>
  </si>
  <si>
    <t>TOTAL RELIEF</t>
  </si>
  <si>
    <t>Year over Year % Change Before Rate Relief</t>
  </si>
  <si>
    <t>Rate 1160 at 1000 kW.h Monthly Consumption</t>
  </si>
  <si>
    <t>Whitehorse Residential Monthly Bill Calculations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</si>
</sst>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&quot;$&quot;#,##0.00_);\(&quot;$&quot;#,##0.00\)"/>
    <numFmt numFmtId="165" formatCode="_(&quot;$&quot;* #,##0.00_);_(&quot;$&quot;* \(#,##0.00\);_(&quot;$&quot;* &quot;-&quot;??_);_(@_)"/>
    <numFmt numFmtId="166" formatCode="0.0000"/>
    <numFmt numFmtId="167" formatCode="0.000"/>
    <numFmt numFmtId="168" formatCode="0.000%"/>
    <numFmt numFmtId="169" formatCode="0.0%"/>
    <numFmt numFmtId="170" formatCode="0.0000%"/>
  </numFmts>
  <fonts count="3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u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0"/>
      <color indexed="10"/>
      <name val="Tahoma"/>
      <family val="2"/>
    </font>
    <font>
      <b/>
      <sz val="10"/>
      <name val="Tahoma"/>
      <family val="2"/>
    </font>
    <font>
      <b/>
      <sz val="10"/>
      <color indexed="57"/>
      <name val="Tahoma"/>
      <family val="2"/>
    </font>
    <font>
      <sz val="10"/>
      <color indexed="10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3"/>
      <name val="Tahoma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119">
    <xf numFmtId="0" fontId="0" fillId="0" borderId="0" xfId="0"/>
    <xf numFmtId="0" fontId="20" fillId="0" borderId="0" xfId="0" applyFont="1" applyAlignment="1">
      <alignment horizontal="left"/>
    </xf>
    <xf numFmtId="0" fontId="21" fillId="0" borderId="0" xfId="0" applyFont="1"/>
    <xf numFmtId="0" fontId="22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0" fontId="24" fillId="0" borderId="0" xfId="0" applyFont="1" applyFill="1" applyBorder="1" applyAlignment="1">
      <alignment horizontal="right"/>
    </xf>
    <xf numFmtId="0" fontId="21" fillId="0" borderId="0" xfId="0" applyFont="1" applyAlignment="1">
      <alignment horizontal="center"/>
    </xf>
    <xf numFmtId="0" fontId="24" fillId="0" borderId="0" xfId="0" applyFont="1" applyFill="1" applyBorder="1" applyAlignment="1">
      <alignment horizontal="left"/>
    </xf>
    <xf numFmtId="0" fontId="25" fillId="0" borderId="0" xfId="0" applyFont="1" applyFill="1" applyBorder="1" applyAlignment="1" applyProtection="1">
      <alignment horizontal="center"/>
      <protection locked="0"/>
    </xf>
    <xf numFmtId="15" fontId="24" fillId="0" borderId="0" xfId="0" applyNumberFormat="1" applyFont="1" applyAlignment="1">
      <alignment horizontal="right"/>
    </xf>
    <xf numFmtId="0" fontId="21" fillId="0" borderId="0" xfId="0" applyFont="1" applyFill="1" applyBorder="1" applyAlignment="1">
      <alignment horizontal="left"/>
    </xf>
    <xf numFmtId="164" fontId="21" fillId="0" borderId="0" xfId="0" applyNumberFormat="1" applyFont="1" applyAlignment="1">
      <alignment horizontal="left"/>
    </xf>
    <xf numFmtId="0" fontId="21" fillId="0" borderId="0" xfId="0" applyFont="1" applyFill="1" applyBorder="1" applyAlignment="1">
      <alignment horizontal="center"/>
    </xf>
    <xf numFmtId="0" fontId="21" fillId="0" borderId="0" xfId="0" applyFont="1" applyAlignment="1">
      <alignment horizontal="left"/>
    </xf>
    <xf numFmtId="0" fontId="21" fillId="0" borderId="0" xfId="0" applyFont="1" applyFill="1" applyBorder="1" applyAlignment="1" applyProtection="1">
      <alignment horizontal="center"/>
      <protection locked="0"/>
    </xf>
    <xf numFmtId="0" fontId="21" fillId="0" borderId="0" xfId="0" applyFont="1" applyFill="1" applyAlignment="1">
      <alignment horizontal="right"/>
    </xf>
    <xf numFmtId="0" fontId="21" fillId="24" borderId="0" xfId="0" applyFont="1" applyFill="1"/>
    <xf numFmtId="0" fontId="21" fillId="0" borderId="0" xfId="0" applyFont="1" applyBorder="1" applyAlignment="1">
      <alignment horizontal="left"/>
    </xf>
    <xf numFmtId="165" fontId="21" fillId="0" borderId="0" xfId="28" applyFont="1" applyFill="1" applyAlignment="1" applyProtection="1">
      <alignment horizontal="right"/>
      <protection locked="0"/>
    </xf>
    <xf numFmtId="0" fontId="21" fillId="0" borderId="0" xfId="0" applyFont="1" applyAlignment="1">
      <alignment horizontal="right"/>
    </xf>
    <xf numFmtId="165" fontId="21" fillId="0" borderId="0" xfId="28" applyFont="1" applyAlignment="1">
      <alignment horizontal="right"/>
    </xf>
    <xf numFmtId="165" fontId="21" fillId="0" borderId="10" xfId="28" applyFont="1" applyBorder="1" applyAlignment="1">
      <alignment horizontal="right"/>
    </xf>
    <xf numFmtId="164" fontId="21" fillId="0" borderId="0" xfId="0" applyNumberFormat="1" applyFont="1" applyAlignment="1">
      <alignment horizontal="right"/>
    </xf>
    <xf numFmtId="165" fontId="21" fillId="0" borderId="0" xfId="28" applyFont="1" applyFill="1" applyAlignment="1">
      <alignment horizontal="right"/>
    </xf>
    <xf numFmtId="0" fontId="24" fillId="0" borderId="0" xfId="0" applyFont="1" applyFill="1" applyAlignment="1">
      <alignment horizontal="left"/>
    </xf>
    <xf numFmtId="165" fontId="21" fillId="0" borderId="0" xfId="28" applyFont="1" applyBorder="1" applyAlignment="1">
      <alignment horizontal="right"/>
    </xf>
    <xf numFmtId="165" fontId="21" fillId="0" borderId="0" xfId="28" applyFont="1" applyFill="1" applyBorder="1" applyAlignment="1">
      <alignment horizontal="right"/>
    </xf>
    <xf numFmtId="169" fontId="21" fillId="0" borderId="0" xfId="40" applyNumberFormat="1" applyFont="1" applyAlignment="1">
      <alignment horizontal="right"/>
    </xf>
    <xf numFmtId="169" fontId="21" fillId="0" borderId="0" xfId="40" applyNumberFormat="1" applyFont="1"/>
    <xf numFmtId="0" fontId="22" fillId="0" borderId="0" xfId="0" applyFont="1" applyFill="1" applyAlignment="1">
      <alignment vertical="center" textRotation="90"/>
    </xf>
    <xf numFmtId="164" fontId="21" fillId="0" borderId="0" xfId="0" applyNumberFormat="1" applyFont="1" applyBorder="1" applyAlignment="1">
      <alignment horizontal="left"/>
    </xf>
    <xf numFmtId="170" fontId="21" fillId="0" borderId="0" xfId="40" applyNumberFormat="1" applyFont="1" applyFill="1" applyProtection="1">
      <protection locked="0"/>
    </xf>
    <xf numFmtId="9" fontId="26" fillId="0" borderId="0" xfId="40" applyFont="1" applyFill="1" applyProtection="1">
      <protection locked="0"/>
    </xf>
    <xf numFmtId="9" fontId="21" fillId="0" borderId="0" xfId="40" applyFont="1" applyFill="1" applyProtection="1">
      <protection locked="0"/>
    </xf>
    <xf numFmtId="166" fontId="21" fillId="0" borderId="0" xfId="0" applyNumberFormat="1" applyFont="1" applyFill="1" applyProtection="1">
      <protection locked="0"/>
    </xf>
    <xf numFmtId="167" fontId="21" fillId="0" borderId="0" xfId="0" applyNumberFormat="1" applyFont="1" applyFill="1" applyProtection="1">
      <protection locked="0"/>
    </xf>
    <xf numFmtId="167" fontId="21" fillId="0" borderId="0" xfId="0" applyNumberFormat="1" applyFont="1" applyFill="1" applyBorder="1" applyProtection="1">
      <protection locked="0"/>
    </xf>
    <xf numFmtId="168" fontId="26" fillId="0" borderId="0" xfId="40" applyNumberFormat="1" applyFont="1" applyFill="1" applyProtection="1">
      <protection locked="0"/>
    </xf>
    <xf numFmtId="168" fontId="21" fillId="0" borderId="0" xfId="40" applyNumberFormat="1" applyFont="1" applyFill="1" applyBorder="1" applyProtection="1">
      <protection locked="0"/>
    </xf>
    <xf numFmtId="168" fontId="21" fillId="0" borderId="0" xfId="40" applyNumberFormat="1" applyFont="1" applyFill="1" applyProtection="1">
      <protection locked="0"/>
    </xf>
    <xf numFmtId="165" fontId="21" fillId="0" borderId="12" xfId="28" applyFont="1" applyBorder="1" applyAlignment="1">
      <alignment horizontal="right"/>
    </xf>
    <xf numFmtId="170" fontId="26" fillId="0" borderId="0" xfId="40" applyNumberFormat="1" applyFont="1" applyFill="1" applyProtection="1">
      <protection locked="0"/>
    </xf>
    <xf numFmtId="0" fontId="21" fillId="0" borderId="0" xfId="0" applyFont="1" applyFill="1" applyAlignment="1">
      <alignment horizontal="left"/>
    </xf>
    <xf numFmtId="164" fontId="21" fillId="0" borderId="0" xfId="0" applyNumberFormat="1" applyFont="1" applyFill="1" applyAlignment="1">
      <alignment horizontal="left"/>
    </xf>
    <xf numFmtId="0" fontId="21" fillId="0" borderId="0" xfId="0" applyFont="1" applyBorder="1"/>
    <xf numFmtId="0" fontId="21" fillId="0" borderId="0" xfId="0" applyFont="1" applyBorder="1" applyAlignment="1">
      <alignment horizontal="center"/>
    </xf>
    <xf numFmtId="15" fontId="24" fillId="0" borderId="0" xfId="0" applyNumberFormat="1" applyFont="1" applyBorder="1" applyAlignment="1">
      <alignment horizontal="right"/>
    </xf>
    <xf numFmtId="0" fontId="21" fillId="0" borderId="0" xfId="0" applyFont="1" applyFill="1" applyBorder="1" applyAlignment="1">
      <alignment horizontal="right"/>
    </xf>
    <xf numFmtId="170" fontId="21" fillId="0" borderId="0" xfId="40" applyNumberFormat="1" applyFont="1" applyFill="1" applyBorder="1" applyProtection="1">
      <protection locked="0"/>
    </xf>
    <xf numFmtId="168" fontId="26" fillId="0" borderId="0" xfId="40" applyNumberFormat="1" applyFont="1" applyFill="1" applyBorder="1" applyProtection="1">
      <protection locked="0"/>
    </xf>
    <xf numFmtId="170" fontId="26" fillId="0" borderId="0" xfId="40" applyNumberFormat="1" applyFont="1" applyFill="1" applyBorder="1" applyProtection="1">
      <protection locked="0"/>
    </xf>
    <xf numFmtId="0" fontId="21" fillId="24" borderId="0" xfId="0" applyFont="1" applyFill="1" applyBorder="1"/>
    <xf numFmtId="165" fontId="21" fillId="0" borderId="0" xfId="28" applyFont="1" applyFill="1" applyBorder="1" applyAlignment="1" applyProtection="1">
      <alignment horizontal="right"/>
      <protection locked="0"/>
    </xf>
    <xf numFmtId="0" fontId="21" fillId="0" borderId="0" xfId="0" applyFont="1" applyBorder="1" applyAlignment="1">
      <alignment horizontal="right"/>
    </xf>
    <xf numFmtId="164" fontId="21" fillId="0" borderId="0" xfId="0" applyNumberFormat="1" applyFont="1" applyBorder="1" applyAlignment="1">
      <alignment horizontal="right"/>
    </xf>
    <xf numFmtId="169" fontId="21" fillId="0" borderId="0" xfId="40" applyNumberFormat="1" applyFont="1" applyBorder="1" applyAlignment="1">
      <alignment horizontal="right"/>
    </xf>
    <xf numFmtId="169" fontId="21" fillId="0" borderId="0" xfId="40" applyNumberFormat="1" applyFont="1" applyBorder="1"/>
    <xf numFmtId="0" fontId="21" fillId="25" borderId="0" xfId="0" applyFont="1" applyFill="1" applyAlignment="1">
      <alignment horizontal="center"/>
    </xf>
    <xf numFmtId="164" fontId="24" fillId="0" borderId="0" xfId="0" applyNumberFormat="1" applyFont="1" applyBorder="1" applyAlignment="1">
      <alignment horizontal="left"/>
    </xf>
    <xf numFmtId="165" fontId="24" fillId="0" borderId="0" xfId="28" applyFont="1" applyAlignment="1">
      <alignment horizontal="right"/>
    </xf>
    <xf numFmtId="0" fontId="24" fillId="0" borderId="0" xfId="0" applyFont="1"/>
    <xf numFmtId="165" fontId="24" fillId="0" borderId="0" xfId="28" applyFont="1" applyBorder="1" applyAlignment="1">
      <alignment horizontal="right"/>
    </xf>
    <xf numFmtId="169" fontId="31" fillId="0" borderId="0" xfId="40" applyNumberFormat="1" applyFont="1" applyAlignment="1">
      <alignment horizontal="right"/>
    </xf>
    <xf numFmtId="0" fontId="21" fillId="0" borderId="15" xfId="0" applyFont="1" applyBorder="1"/>
    <xf numFmtId="0" fontId="21" fillId="25" borderId="15" xfId="0" applyFont="1" applyFill="1" applyBorder="1" applyAlignment="1">
      <alignment horizontal="center"/>
    </xf>
    <xf numFmtId="15" fontId="24" fillId="0" borderId="15" xfId="0" applyNumberFormat="1" applyFont="1" applyBorder="1" applyAlignment="1">
      <alignment horizontal="right"/>
    </xf>
    <xf numFmtId="0" fontId="21" fillId="0" borderId="15" xfId="0" applyFont="1" applyFill="1" applyBorder="1" applyAlignment="1">
      <alignment horizontal="center"/>
    </xf>
    <xf numFmtId="0" fontId="21" fillId="0" borderId="15" xfId="0" applyFont="1" applyFill="1" applyBorder="1" applyAlignment="1">
      <alignment horizontal="right"/>
    </xf>
    <xf numFmtId="167" fontId="21" fillId="0" borderId="15" xfId="0" applyNumberFormat="1" applyFont="1" applyFill="1" applyBorder="1" applyProtection="1">
      <protection locked="0"/>
    </xf>
    <xf numFmtId="168" fontId="21" fillId="0" borderId="15" xfId="40" applyNumberFormat="1" applyFont="1" applyFill="1" applyBorder="1" applyProtection="1">
      <protection locked="0"/>
    </xf>
    <xf numFmtId="9" fontId="21" fillId="0" borderId="15" xfId="40" applyFont="1" applyFill="1" applyBorder="1" applyProtection="1">
      <protection locked="0"/>
    </xf>
    <xf numFmtId="0" fontId="21" fillId="24" borderId="15" xfId="0" applyFont="1" applyFill="1" applyBorder="1"/>
    <xf numFmtId="165" fontId="21" fillId="0" borderId="15" xfId="28" applyFont="1" applyFill="1" applyBorder="1" applyAlignment="1" applyProtection="1">
      <alignment horizontal="right"/>
      <protection locked="0"/>
    </xf>
    <xf numFmtId="0" fontId="21" fillId="0" borderId="15" xfId="0" applyFont="1" applyBorder="1" applyAlignment="1">
      <alignment horizontal="right"/>
    </xf>
    <xf numFmtId="165" fontId="21" fillId="0" borderId="15" xfId="28" applyFont="1" applyBorder="1" applyAlignment="1">
      <alignment horizontal="right"/>
    </xf>
    <xf numFmtId="165" fontId="21" fillId="0" borderId="17" xfId="28" applyFont="1" applyBorder="1" applyAlignment="1">
      <alignment horizontal="right"/>
    </xf>
    <xf numFmtId="164" fontId="21" fillId="0" borderId="15" xfId="0" applyNumberFormat="1" applyFont="1" applyBorder="1" applyAlignment="1">
      <alignment horizontal="right"/>
    </xf>
    <xf numFmtId="165" fontId="21" fillId="0" borderId="15" xfId="28" applyFont="1" applyFill="1" applyBorder="1" applyAlignment="1">
      <alignment horizontal="right"/>
    </xf>
    <xf numFmtId="165" fontId="21" fillId="0" borderId="18" xfId="28" applyFont="1" applyBorder="1" applyAlignment="1">
      <alignment horizontal="right"/>
    </xf>
    <xf numFmtId="165" fontId="24" fillId="0" borderId="15" xfId="28" applyFont="1" applyBorder="1" applyAlignment="1">
      <alignment horizontal="right"/>
    </xf>
    <xf numFmtId="169" fontId="31" fillId="0" borderId="15" xfId="40" applyNumberFormat="1" applyFont="1" applyBorder="1" applyAlignment="1">
      <alignment horizontal="right"/>
    </xf>
    <xf numFmtId="169" fontId="21" fillId="0" borderId="15" xfId="40" applyNumberFormat="1" applyFont="1" applyBorder="1" applyAlignment="1">
      <alignment horizontal="right"/>
    </xf>
    <xf numFmtId="0" fontId="24" fillId="0" borderId="15" xfId="0" applyFont="1" applyBorder="1"/>
    <xf numFmtId="169" fontId="31" fillId="0" borderId="0" xfId="40" applyNumberFormat="1" applyFont="1" applyBorder="1" applyAlignment="1">
      <alignment horizontal="right"/>
    </xf>
    <xf numFmtId="169" fontId="21" fillId="0" borderId="0" xfId="40" applyNumberFormat="1" applyFont="1" applyFill="1" applyBorder="1" applyProtection="1">
      <protection locked="0"/>
    </xf>
    <xf numFmtId="9" fontId="21" fillId="0" borderId="0" xfId="40" applyFont="1"/>
    <xf numFmtId="0" fontId="21" fillId="0" borderId="0" xfId="0" applyFont="1" applyFill="1"/>
    <xf numFmtId="0" fontId="21" fillId="0" borderId="0" xfId="0" applyFont="1" applyFill="1" applyBorder="1"/>
    <xf numFmtId="0" fontId="21" fillId="0" borderId="15" xfId="0" applyFont="1" applyFill="1" applyBorder="1"/>
    <xf numFmtId="165" fontId="21" fillId="0" borderId="11" xfId="28" applyFont="1" applyFill="1" applyBorder="1" applyAlignment="1" applyProtection="1">
      <alignment horizontal="right"/>
      <protection locked="0"/>
    </xf>
    <xf numFmtId="2" fontId="21" fillId="0" borderId="0" xfId="0" applyNumberFormat="1" applyFont="1" applyFill="1" applyProtection="1">
      <protection locked="0"/>
    </xf>
    <xf numFmtId="2" fontId="21" fillId="0" borderId="11" xfId="0" applyNumberFormat="1" applyFont="1" applyFill="1" applyBorder="1" applyProtection="1">
      <protection locked="0"/>
    </xf>
    <xf numFmtId="2" fontId="21" fillId="0" borderId="0" xfId="0" applyNumberFormat="1" applyFont="1" applyFill="1" applyBorder="1" applyProtection="1">
      <protection locked="0"/>
    </xf>
    <xf numFmtId="2" fontId="21" fillId="0" borderId="15" xfId="0" applyNumberFormat="1" applyFont="1" applyFill="1" applyBorder="1" applyProtection="1">
      <protection locked="0"/>
    </xf>
    <xf numFmtId="164" fontId="21" fillId="0" borderId="0" xfId="0" applyNumberFormat="1" applyFont="1" applyFill="1"/>
    <xf numFmtId="2" fontId="21" fillId="0" borderId="0" xfId="0" applyNumberFormat="1" applyFont="1" applyFill="1"/>
    <xf numFmtId="2" fontId="21" fillId="0" borderId="0" xfId="0" applyNumberFormat="1" applyFont="1" applyFill="1" applyBorder="1"/>
    <xf numFmtId="2" fontId="21" fillId="0" borderId="15" xfId="0" applyNumberFormat="1" applyFont="1" applyFill="1" applyBorder="1"/>
    <xf numFmtId="166" fontId="21" fillId="0" borderId="0" xfId="0" applyNumberFormat="1" applyFont="1" applyFill="1" applyBorder="1" applyProtection="1">
      <protection locked="0"/>
    </xf>
    <xf numFmtId="166" fontId="21" fillId="0" borderId="11" xfId="0" applyNumberFormat="1" applyFont="1" applyFill="1" applyBorder="1" applyProtection="1">
      <protection locked="0"/>
    </xf>
    <xf numFmtId="167" fontId="21" fillId="0" borderId="11" xfId="0" applyNumberFormat="1" applyFont="1" applyFill="1" applyBorder="1" applyProtection="1">
      <protection locked="0"/>
    </xf>
    <xf numFmtId="168" fontId="21" fillId="0" borderId="11" xfId="40" applyNumberFormat="1" applyFont="1" applyFill="1" applyBorder="1" applyProtection="1">
      <protection locked="0"/>
    </xf>
    <xf numFmtId="169" fontId="21" fillId="0" borderId="0" xfId="40" applyNumberFormat="1" applyFont="1" applyFill="1" applyProtection="1">
      <protection locked="0"/>
    </xf>
    <xf numFmtId="169" fontId="21" fillId="0" borderId="15" xfId="40" applyNumberFormat="1" applyFont="1" applyFill="1" applyBorder="1" applyProtection="1">
      <protection locked="0"/>
    </xf>
    <xf numFmtId="10" fontId="21" fillId="0" borderId="11" xfId="40" applyNumberFormat="1" applyFont="1" applyFill="1" applyBorder="1" applyProtection="1">
      <protection locked="0"/>
    </xf>
    <xf numFmtId="10" fontId="21" fillId="0" borderId="0" xfId="40" applyNumberFormat="1" applyFont="1" applyFill="1" applyBorder="1" applyProtection="1">
      <protection locked="0"/>
    </xf>
    <xf numFmtId="10" fontId="21" fillId="0" borderId="16" xfId="40" applyNumberFormat="1" applyFont="1" applyFill="1" applyBorder="1" applyProtection="1">
      <protection locked="0"/>
    </xf>
    <xf numFmtId="10" fontId="21" fillId="0" borderId="15" xfId="40" applyNumberFormat="1" applyFont="1" applyFill="1" applyBorder="1" applyProtection="1">
      <protection locked="0"/>
    </xf>
    <xf numFmtId="10" fontId="21" fillId="0" borderId="0" xfId="40" applyNumberFormat="1" applyFont="1" applyFill="1" applyProtection="1">
      <protection locked="0"/>
    </xf>
    <xf numFmtId="168" fontId="21" fillId="0" borderId="16" xfId="40" applyNumberFormat="1" applyFont="1" applyFill="1" applyBorder="1" applyProtection="1">
      <protection locked="0"/>
    </xf>
    <xf numFmtId="169" fontId="21" fillId="0" borderId="11" xfId="40" applyNumberFormat="1" applyFont="1" applyFill="1" applyBorder="1" applyProtection="1">
      <protection locked="0"/>
    </xf>
    <xf numFmtId="169" fontId="21" fillId="0" borderId="16" xfId="40" applyNumberFormat="1" applyFont="1" applyFill="1" applyBorder="1" applyProtection="1">
      <protection locked="0"/>
    </xf>
    <xf numFmtId="170" fontId="21" fillId="0" borderId="11" xfId="40" applyNumberFormat="1" applyFont="1" applyFill="1" applyBorder="1" applyProtection="1">
      <protection locked="0"/>
    </xf>
    <xf numFmtId="170" fontId="21" fillId="0" borderId="13" xfId="40" applyNumberFormat="1" applyFont="1" applyFill="1" applyBorder="1" applyProtection="1">
      <protection locked="0"/>
    </xf>
    <xf numFmtId="170" fontId="21" fillId="0" borderId="14" xfId="40" applyNumberFormat="1" applyFont="1" applyFill="1" applyBorder="1" applyProtection="1">
      <protection locked="0"/>
    </xf>
    <xf numFmtId="167" fontId="26" fillId="0" borderId="0" xfId="0" applyNumberFormat="1" applyFont="1" applyFill="1" applyProtection="1">
      <protection locked="0"/>
    </xf>
    <xf numFmtId="167" fontId="26" fillId="0" borderId="0" xfId="0" applyNumberFormat="1" applyFont="1" applyFill="1" applyBorder="1" applyProtection="1">
      <protection locked="0"/>
    </xf>
    <xf numFmtId="0" fontId="22" fillId="0" borderId="0" xfId="0" applyFont="1" applyFill="1" applyAlignment="1">
      <alignment horizontal="center" vertical="center" textRotation="90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Percent" xfId="40" builtinId="5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Whitehorse</a:t>
            </a:r>
            <a:r>
              <a:rPr lang="en-US" baseline="0"/>
              <a:t> Residential - Rate 1160</a:t>
            </a:r>
          </a:p>
          <a:p>
            <a:pPr>
              <a:defRPr/>
            </a:pPr>
            <a:r>
              <a:rPr lang="en-US" sz="1400"/>
              <a:t>Historical (Jan'95-Jul'13) and Forecast (Aug'13-Dec'15) Month over Month Rate Impact %</a:t>
            </a:r>
          </a:p>
          <a:p>
            <a:pPr>
              <a:defRPr/>
            </a:pPr>
            <a:r>
              <a:rPr lang="en-US" sz="1400"/>
              <a:t>(Before Rate Relief)</a:t>
            </a:r>
          </a:p>
          <a:p>
            <a:pPr>
              <a:defRPr/>
            </a:pPr>
            <a:endParaRPr lang="en-US"/>
          </a:p>
          <a:p>
            <a:pPr>
              <a:defRPr/>
            </a:pPr>
            <a:endParaRPr lang="en-US"/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1083968777280767"/>
          <c:y val="1.2084524207470014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4741304617692701E-2"/>
          <c:y val="0.17310017299255859"/>
          <c:w val="0.70205132783557511"/>
          <c:h val="0.81348134591820254"/>
        </c:manualLayout>
      </c:layout>
      <c:bar3DChart>
        <c:barDir val="col"/>
        <c:grouping val="clustered"/>
        <c:varyColors val="0"/>
        <c:ser>
          <c:idx val="0"/>
          <c:order val="0"/>
          <c:tx>
            <c:v>Month over Month Rate Impact % (Before Rate Relief)</c:v>
          </c:tx>
          <c:invertIfNegative val="0"/>
          <c:cat>
            <c:numRef>
              <c:f>'YECL Residential 1000kWh'!$D$6:$IV$6</c:f>
              <c:numCache>
                <c:formatCode>d\-mmm\-yy</c:formatCode>
                <c:ptCount val="253"/>
                <c:pt idx="0">
                  <c:v>34700</c:v>
                </c:pt>
                <c:pt idx="1">
                  <c:v>34731</c:v>
                </c:pt>
                <c:pt idx="2">
                  <c:v>34759</c:v>
                </c:pt>
                <c:pt idx="3">
                  <c:v>34790</c:v>
                </c:pt>
                <c:pt idx="4">
                  <c:v>34820</c:v>
                </c:pt>
                <c:pt idx="5">
                  <c:v>34851</c:v>
                </c:pt>
                <c:pt idx="6">
                  <c:v>34881</c:v>
                </c:pt>
                <c:pt idx="7">
                  <c:v>34912</c:v>
                </c:pt>
                <c:pt idx="8">
                  <c:v>34943</c:v>
                </c:pt>
                <c:pt idx="9">
                  <c:v>34973</c:v>
                </c:pt>
                <c:pt idx="10">
                  <c:v>35004</c:v>
                </c:pt>
                <c:pt idx="11">
                  <c:v>35034</c:v>
                </c:pt>
                <c:pt idx="12">
                  <c:v>35065</c:v>
                </c:pt>
                <c:pt idx="13">
                  <c:v>35096</c:v>
                </c:pt>
                <c:pt idx="14">
                  <c:v>35125</c:v>
                </c:pt>
                <c:pt idx="15">
                  <c:v>35156</c:v>
                </c:pt>
                <c:pt idx="16">
                  <c:v>35186</c:v>
                </c:pt>
                <c:pt idx="17">
                  <c:v>35217</c:v>
                </c:pt>
                <c:pt idx="18">
                  <c:v>35247</c:v>
                </c:pt>
                <c:pt idx="19">
                  <c:v>35278</c:v>
                </c:pt>
                <c:pt idx="20">
                  <c:v>35309</c:v>
                </c:pt>
                <c:pt idx="21">
                  <c:v>35339</c:v>
                </c:pt>
                <c:pt idx="22">
                  <c:v>35370</c:v>
                </c:pt>
                <c:pt idx="23">
                  <c:v>35400</c:v>
                </c:pt>
                <c:pt idx="24">
                  <c:v>35431</c:v>
                </c:pt>
                <c:pt idx="25">
                  <c:v>35462</c:v>
                </c:pt>
                <c:pt idx="26">
                  <c:v>35490</c:v>
                </c:pt>
                <c:pt idx="27">
                  <c:v>35521</c:v>
                </c:pt>
                <c:pt idx="28">
                  <c:v>35551</c:v>
                </c:pt>
                <c:pt idx="29">
                  <c:v>35582</c:v>
                </c:pt>
                <c:pt idx="30">
                  <c:v>35612</c:v>
                </c:pt>
                <c:pt idx="31">
                  <c:v>35643</c:v>
                </c:pt>
                <c:pt idx="32">
                  <c:v>35674</c:v>
                </c:pt>
                <c:pt idx="33">
                  <c:v>35704</c:v>
                </c:pt>
                <c:pt idx="34">
                  <c:v>35735</c:v>
                </c:pt>
                <c:pt idx="35">
                  <c:v>35765</c:v>
                </c:pt>
                <c:pt idx="36">
                  <c:v>35796</c:v>
                </c:pt>
                <c:pt idx="37">
                  <c:v>35827</c:v>
                </c:pt>
                <c:pt idx="38">
                  <c:v>35855</c:v>
                </c:pt>
                <c:pt idx="39">
                  <c:v>35886</c:v>
                </c:pt>
                <c:pt idx="40">
                  <c:v>35916</c:v>
                </c:pt>
                <c:pt idx="41">
                  <c:v>35947</c:v>
                </c:pt>
                <c:pt idx="42">
                  <c:v>35977</c:v>
                </c:pt>
                <c:pt idx="43">
                  <c:v>36008</c:v>
                </c:pt>
                <c:pt idx="44">
                  <c:v>36039</c:v>
                </c:pt>
                <c:pt idx="45">
                  <c:v>36069</c:v>
                </c:pt>
                <c:pt idx="46">
                  <c:v>36100</c:v>
                </c:pt>
                <c:pt idx="47">
                  <c:v>36130</c:v>
                </c:pt>
                <c:pt idx="48">
                  <c:v>36161</c:v>
                </c:pt>
                <c:pt idx="49">
                  <c:v>36192</c:v>
                </c:pt>
                <c:pt idx="50">
                  <c:v>36220</c:v>
                </c:pt>
                <c:pt idx="51">
                  <c:v>36251</c:v>
                </c:pt>
                <c:pt idx="52">
                  <c:v>36281</c:v>
                </c:pt>
                <c:pt idx="53">
                  <c:v>36312</c:v>
                </c:pt>
                <c:pt idx="54">
                  <c:v>36342</c:v>
                </c:pt>
                <c:pt idx="55">
                  <c:v>36373</c:v>
                </c:pt>
                <c:pt idx="56">
                  <c:v>36404</c:v>
                </c:pt>
                <c:pt idx="57">
                  <c:v>36434</c:v>
                </c:pt>
                <c:pt idx="58">
                  <c:v>36465</c:v>
                </c:pt>
                <c:pt idx="59">
                  <c:v>36495</c:v>
                </c:pt>
                <c:pt idx="60">
                  <c:v>36526</c:v>
                </c:pt>
                <c:pt idx="61">
                  <c:v>36557</c:v>
                </c:pt>
                <c:pt idx="62">
                  <c:v>36586</c:v>
                </c:pt>
                <c:pt idx="63">
                  <c:v>36617</c:v>
                </c:pt>
                <c:pt idx="64">
                  <c:v>36647</c:v>
                </c:pt>
                <c:pt idx="65">
                  <c:v>36678</c:v>
                </c:pt>
                <c:pt idx="66">
                  <c:v>36708</c:v>
                </c:pt>
                <c:pt idx="67">
                  <c:v>36739</c:v>
                </c:pt>
                <c:pt idx="68">
                  <c:v>36770</c:v>
                </c:pt>
                <c:pt idx="69">
                  <c:v>36800</c:v>
                </c:pt>
                <c:pt idx="70">
                  <c:v>36831</c:v>
                </c:pt>
                <c:pt idx="71">
                  <c:v>36861</c:v>
                </c:pt>
                <c:pt idx="72">
                  <c:v>36892</c:v>
                </c:pt>
                <c:pt idx="73">
                  <c:v>36923</c:v>
                </c:pt>
                <c:pt idx="74">
                  <c:v>36951</c:v>
                </c:pt>
                <c:pt idx="75">
                  <c:v>36982</c:v>
                </c:pt>
                <c:pt idx="76">
                  <c:v>37012</c:v>
                </c:pt>
                <c:pt idx="77">
                  <c:v>37043</c:v>
                </c:pt>
                <c:pt idx="78">
                  <c:v>37073</c:v>
                </c:pt>
                <c:pt idx="79">
                  <c:v>37104</c:v>
                </c:pt>
                <c:pt idx="80">
                  <c:v>37135</c:v>
                </c:pt>
                <c:pt idx="81">
                  <c:v>37165</c:v>
                </c:pt>
                <c:pt idx="82">
                  <c:v>37196</c:v>
                </c:pt>
                <c:pt idx="83">
                  <c:v>37226</c:v>
                </c:pt>
                <c:pt idx="84">
                  <c:v>37257</c:v>
                </c:pt>
                <c:pt idx="85">
                  <c:v>37288</c:v>
                </c:pt>
                <c:pt idx="86">
                  <c:v>37316</c:v>
                </c:pt>
                <c:pt idx="87">
                  <c:v>37347</c:v>
                </c:pt>
                <c:pt idx="88">
                  <c:v>37377</c:v>
                </c:pt>
                <c:pt idx="89">
                  <c:v>37408</c:v>
                </c:pt>
                <c:pt idx="90">
                  <c:v>37438</c:v>
                </c:pt>
                <c:pt idx="91">
                  <c:v>37469</c:v>
                </c:pt>
                <c:pt idx="92">
                  <c:v>37500</c:v>
                </c:pt>
                <c:pt idx="93">
                  <c:v>37530</c:v>
                </c:pt>
                <c:pt idx="94">
                  <c:v>37561</c:v>
                </c:pt>
                <c:pt idx="95">
                  <c:v>37591</c:v>
                </c:pt>
                <c:pt idx="96">
                  <c:v>37622</c:v>
                </c:pt>
                <c:pt idx="97">
                  <c:v>37653</c:v>
                </c:pt>
                <c:pt idx="98">
                  <c:v>37681</c:v>
                </c:pt>
                <c:pt idx="99">
                  <c:v>37712</c:v>
                </c:pt>
                <c:pt idx="100">
                  <c:v>37742</c:v>
                </c:pt>
                <c:pt idx="101">
                  <c:v>37773</c:v>
                </c:pt>
                <c:pt idx="102">
                  <c:v>37803</c:v>
                </c:pt>
                <c:pt idx="103">
                  <c:v>37834</c:v>
                </c:pt>
                <c:pt idx="104">
                  <c:v>37865</c:v>
                </c:pt>
                <c:pt idx="105">
                  <c:v>37895</c:v>
                </c:pt>
                <c:pt idx="106">
                  <c:v>37926</c:v>
                </c:pt>
                <c:pt idx="107">
                  <c:v>37956</c:v>
                </c:pt>
                <c:pt idx="108">
                  <c:v>37987</c:v>
                </c:pt>
                <c:pt idx="109">
                  <c:v>38018</c:v>
                </c:pt>
                <c:pt idx="110">
                  <c:v>38047</c:v>
                </c:pt>
                <c:pt idx="111">
                  <c:v>38078</c:v>
                </c:pt>
                <c:pt idx="112">
                  <c:v>38108</c:v>
                </c:pt>
                <c:pt idx="113">
                  <c:v>38139</c:v>
                </c:pt>
                <c:pt idx="114">
                  <c:v>38169</c:v>
                </c:pt>
                <c:pt idx="115">
                  <c:v>38200</c:v>
                </c:pt>
                <c:pt idx="116">
                  <c:v>38231</c:v>
                </c:pt>
                <c:pt idx="117">
                  <c:v>38261</c:v>
                </c:pt>
                <c:pt idx="118">
                  <c:v>38292</c:v>
                </c:pt>
                <c:pt idx="119">
                  <c:v>38322</c:v>
                </c:pt>
                <c:pt idx="120">
                  <c:v>38353</c:v>
                </c:pt>
                <c:pt idx="121">
                  <c:v>38384</c:v>
                </c:pt>
                <c:pt idx="122">
                  <c:v>38412</c:v>
                </c:pt>
                <c:pt idx="123">
                  <c:v>38443</c:v>
                </c:pt>
                <c:pt idx="124">
                  <c:v>38473</c:v>
                </c:pt>
                <c:pt idx="125">
                  <c:v>38504</c:v>
                </c:pt>
                <c:pt idx="126">
                  <c:v>38534</c:v>
                </c:pt>
                <c:pt idx="127">
                  <c:v>38565</c:v>
                </c:pt>
                <c:pt idx="128">
                  <c:v>38596</c:v>
                </c:pt>
                <c:pt idx="129">
                  <c:v>38626</c:v>
                </c:pt>
                <c:pt idx="130">
                  <c:v>38657</c:v>
                </c:pt>
                <c:pt idx="131">
                  <c:v>38687</c:v>
                </c:pt>
                <c:pt idx="132">
                  <c:v>38718</c:v>
                </c:pt>
                <c:pt idx="133">
                  <c:v>38749</c:v>
                </c:pt>
                <c:pt idx="134">
                  <c:v>38777</c:v>
                </c:pt>
                <c:pt idx="135">
                  <c:v>38808</c:v>
                </c:pt>
                <c:pt idx="136">
                  <c:v>38838</c:v>
                </c:pt>
                <c:pt idx="137">
                  <c:v>38869</c:v>
                </c:pt>
                <c:pt idx="138">
                  <c:v>38899</c:v>
                </c:pt>
                <c:pt idx="139">
                  <c:v>38930</c:v>
                </c:pt>
                <c:pt idx="140">
                  <c:v>38961</c:v>
                </c:pt>
                <c:pt idx="141">
                  <c:v>38991</c:v>
                </c:pt>
                <c:pt idx="142">
                  <c:v>39022</c:v>
                </c:pt>
                <c:pt idx="143">
                  <c:v>39052</c:v>
                </c:pt>
                <c:pt idx="144">
                  <c:v>39083</c:v>
                </c:pt>
                <c:pt idx="145">
                  <c:v>39114</c:v>
                </c:pt>
                <c:pt idx="146">
                  <c:v>39142</c:v>
                </c:pt>
                <c:pt idx="147">
                  <c:v>39173</c:v>
                </c:pt>
                <c:pt idx="148">
                  <c:v>39203</c:v>
                </c:pt>
                <c:pt idx="149">
                  <c:v>39234</c:v>
                </c:pt>
                <c:pt idx="150">
                  <c:v>39264</c:v>
                </c:pt>
                <c:pt idx="151">
                  <c:v>39295</c:v>
                </c:pt>
                <c:pt idx="152">
                  <c:v>39326</c:v>
                </c:pt>
                <c:pt idx="153">
                  <c:v>39356</c:v>
                </c:pt>
                <c:pt idx="154">
                  <c:v>39387</c:v>
                </c:pt>
                <c:pt idx="155">
                  <c:v>39417</c:v>
                </c:pt>
                <c:pt idx="156">
                  <c:v>39448</c:v>
                </c:pt>
                <c:pt idx="157">
                  <c:v>39479</c:v>
                </c:pt>
                <c:pt idx="158">
                  <c:v>39508</c:v>
                </c:pt>
                <c:pt idx="159">
                  <c:v>39539</c:v>
                </c:pt>
                <c:pt idx="160">
                  <c:v>39569</c:v>
                </c:pt>
                <c:pt idx="161">
                  <c:v>39600</c:v>
                </c:pt>
                <c:pt idx="162">
                  <c:v>39630</c:v>
                </c:pt>
                <c:pt idx="163">
                  <c:v>39661</c:v>
                </c:pt>
                <c:pt idx="164">
                  <c:v>39692</c:v>
                </c:pt>
                <c:pt idx="165">
                  <c:v>39722</c:v>
                </c:pt>
                <c:pt idx="166">
                  <c:v>39753</c:v>
                </c:pt>
                <c:pt idx="167">
                  <c:v>39783</c:v>
                </c:pt>
                <c:pt idx="168">
                  <c:v>39814</c:v>
                </c:pt>
                <c:pt idx="169">
                  <c:v>39845</c:v>
                </c:pt>
                <c:pt idx="170">
                  <c:v>39873</c:v>
                </c:pt>
                <c:pt idx="171">
                  <c:v>39904</c:v>
                </c:pt>
                <c:pt idx="172">
                  <c:v>39934</c:v>
                </c:pt>
                <c:pt idx="173">
                  <c:v>39965</c:v>
                </c:pt>
                <c:pt idx="174">
                  <c:v>39995</c:v>
                </c:pt>
                <c:pt idx="175">
                  <c:v>40026</c:v>
                </c:pt>
                <c:pt idx="176">
                  <c:v>40057</c:v>
                </c:pt>
                <c:pt idx="177">
                  <c:v>40087</c:v>
                </c:pt>
                <c:pt idx="178">
                  <c:v>40118</c:v>
                </c:pt>
                <c:pt idx="179">
                  <c:v>40148</c:v>
                </c:pt>
                <c:pt idx="180">
                  <c:v>40179</c:v>
                </c:pt>
                <c:pt idx="181">
                  <c:v>40210</c:v>
                </c:pt>
                <c:pt idx="182">
                  <c:v>40238</c:v>
                </c:pt>
                <c:pt idx="183">
                  <c:v>40269</c:v>
                </c:pt>
                <c:pt idx="184">
                  <c:v>40299</c:v>
                </c:pt>
                <c:pt idx="185">
                  <c:v>40330</c:v>
                </c:pt>
                <c:pt idx="186">
                  <c:v>40360</c:v>
                </c:pt>
                <c:pt idx="187">
                  <c:v>40391</c:v>
                </c:pt>
                <c:pt idx="188">
                  <c:v>40422</c:v>
                </c:pt>
                <c:pt idx="189">
                  <c:v>40452</c:v>
                </c:pt>
                <c:pt idx="190">
                  <c:v>40483</c:v>
                </c:pt>
                <c:pt idx="191">
                  <c:v>40513</c:v>
                </c:pt>
                <c:pt idx="192">
                  <c:v>40544</c:v>
                </c:pt>
                <c:pt idx="193">
                  <c:v>40575</c:v>
                </c:pt>
                <c:pt idx="194">
                  <c:v>40603</c:v>
                </c:pt>
                <c:pt idx="195">
                  <c:v>40634</c:v>
                </c:pt>
                <c:pt idx="196">
                  <c:v>40664</c:v>
                </c:pt>
                <c:pt idx="197">
                  <c:v>40695</c:v>
                </c:pt>
                <c:pt idx="198">
                  <c:v>40725</c:v>
                </c:pt>
                <c:pt idx="199">
                  <c:v>40756</c:v>
                </c:pt>
                <c:pt idx="200">
                  <c:v>40787</c:v>
                </c:pt>
                <c:pt idx="201">
                  <c:v>40817</c:v>
                </c:pt>
                <c:pt idx="202">
                  <c:v>40848</c:v>
                </c:pt>
                <c:pt idx="203">
                  <c:v>40878</c:v>
                </c:pt>
                <c:pt idx="204">
                  <c:v>40909</c:v>
                </c:pt>
                <c:pt idx="205">
                  <c:v>40940</c:v>
                </c:pt>
                <c:pt idx="206">
                  <c:v>40969</c:v>
                </c:pt>
                <c:pt idx="207">
                  <c:v>41000</c:v>
                </c:pt>
                <c:pt idx="208">
                  <c:v>41030</c:v>
                </c:pt>
                <c:pt idx="209">
                  <c:v>41061</c:v>
                </c:pt>
                <c:pt idx="210">
                  <c:v>41091</c:v>
                </c:pt>
                <c:pt idx="211">
                  <c:v>41122</c:v>
                </c:pt>
                <c:pt idx="212">
                  <c:v>41153</c:v>
                </c:pt>
                <c:pt idx="213">
                  <c:v>41183</c:v>
                </c:pt>
                <c:pt idx="214">
                  <c:v>41214</c:v>
                </c:pt>
                <c:pt idx="215">
                  <c:v>41244</c:v>
                </c:pt>
                <c:pt idx="216">
                  <c:v>41275</c:v>
                </c:pt>
                <c:pt idx="217">
                  <c:v>41306</c:v>
                </c:pt>
                <c:pt idx="218">
                  <c:v>41334</c:v>
                </c:pt>
                <c:pt idx="219">
                  <c:v>41365</c:v>
                </c:pt>
                <c:pt idx="220">
                  <c:v>41395</c:v>
                </c:pt>
                <c:pt idx="221">
                  <c:v>41426</c:v>
                </c:pt>
                <c:pt idx="222">
                  <c:v>41456</c:v>
                </c:pt>
                <c:pt idx="223">
                  <c:v>41487</c:v>
                </c:pt>
                <c:pt idx="224">
                  <c:v>41518</c:v>
                </c:pt>
                <c:pt idx="225">
                  <c:v>41548</c:v>
                </c:pt>
                <c:pt idx="226">
                  <c:v>41579</c:v>
                </c:pt>
                <c:pt idx="227">
                  <c:v>41609</c:v>
                </c:pt>
                <c:pt idx="228">
                  <c:v>41640</c:v>
                </c:pt>
                <c:pt idx="229">
                  <c:v>41671</c:v>
                </c:pt>
                <c:pt idx="230">
                  <c:v>41699</c:v>
                </c:pt>
                <c:pt idx="231">
                  <c:v>41730</c:v>
                </c:pt>
                <c:pt idx="232">
                  <c:v>41760</c:v>
                </c:pt>
                <c:pt idx="233">
                  <c:v>41791</c:v>
                </c:pt>
                <c:pt idx="234">
                  <c:v>41821</c:v>
                </c:pt>
                <c:pt idx="235">
                  <c:v>41852</c:v>
                </c:pt>
                <c:pt idx="236">
                  <c:v>41883</c:v>
                </c:pt>
                <c:pt idx="237">
                  <c:v>41913</c:v>
                </c:pt>
                <c:pt idx="238">
                  <c:v>41944</c:v>
                </c:pt>
                <c:pt idx="239">
                  <c:v>41974</c:v>
                </c:pt>
                <c:pt idx="240">
                  <c:v>42005</c:v>
                </c:pt>
                <c:pt idx="241">
                  <c:v>42036</c:v>
                </c:pt>
                <c:pt idx="242">
                  <c:v>42064</c:v>
                </c:pt>
                <c:pt idx="243">
                  <c:v>42095</c:v>
                </c:pt>
                <c:pt idx="244">
                  <c:v>42125</c:v>
                </c:pt>
                <c:pt idx="245">
                  <c:v>42156</c:v>
                </c:pt>
                <c:pt idx="246">
                  <c:v>42186</c:v>
                </c:pt>
                <c:pt idx="247">
                  <c:v>42217</c:v>
                </c:pt>
                <c:pt idx="248">
                  <c:v>42248</c:v>
                </c:pt>
                <c:pt idx="249">
                  <c:v>42278</c:v>
                </c:pt>
                <c:pt idx="250">
                  <c:v>42309</c:v>
                </c:pt>
                <c:pt idx="251">
                  <c:v>42339</c:v>
                </c:pt>
                <c:pt idx="252">
                  <c:v>42370</c:v>
                </c:pt>
              </c:numCache>
            </c:numRef>
          </c:cat>
          <c:val>
            <c:numRef>
              <c:f>'YECL Residential 1000kWh'!$D$63:$IV$63</c:f>
              <c:numCache>
                <c:formatCode>0.0%</c:formatCode>
                <c:ptCount val="2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-9.8143236074270668E-3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-1.3304759353513829E-2</c:v>
                </c:pt>
                <c:pt idx="25">
                  <c:v>8.4886877828054486E-2</c:v>
                </c:pt>
                <c:pt idx="26">
                  <c:v>0</c:v>
                </c:pt>
                <c:pt idx="27">
                  <c:v>0</c:v>
                </c:pt>
                <c:pt idx="28">
                  <c:v>0.18293293293293278</c:v>
                </c:pt>
                <c:pt idx="29">
                  <c:v>0</c:v>
                </c:pt>
                <c:pt idx="30">
                  <c:v>-3.8925322614766333E-2</c:v>
                </c:pt>
                <c:pt idx="31">
                  <c:v>-4.0575243965074503E-2</c:v>
                </c:pt>
                <c:pt idx="32">
                  <c:v>-8.4505965126950078E-2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-5.0789407735360448E-2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-2.7545542550382773E-2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0.15276018099547506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3.0067514523473227E-2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4.5118512308512937E-2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-2.7054619703930638E-2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-5.7337730475190973E-2</c:v>
                </c:pt>
                <c:pt idx="99">
                  <c:v>5.645225411465371E-2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1.5353352901332107E-2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3.6246386479875659E-2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-2.2603719599427974E-2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1.9686768149882905E-2</c:v>
                </c:pt>
                <c:pt idx="161">
                  <c:v>0</c:v>
                </c:pt>
                <c:pt idx="162">
                  <c:v>0</c:v>
                </c:pt>
                <c:pt idx="163">
                  <c:v>8.4691021316299464E-2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-2.5474756831866618E-2</c:v>
                </c:pt>
                <c:pt idx="168">
                  <c:v>0</c:v>
                </c:pt>
                <c:pt idx="169">
                  <c:v>0</c:v>
                </c:pt>
                <c:pt idx="170">
                  <c:v>-0.12629005975013574</c:v>
                </c:pt>
                <c:pt idx="171">
                  <c:v>0</c:v>
                </c:pt>
                <c:pt idx="172">
                  <c:v>0</c:v>
                </c:pt>
                <c:pt idx="173">
                  <c:v>-7.3826546471867927E-3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-2.1451499256243678E-2</c:v>
                </c:pt>
                <c:pt idx="180">
                  <c:v>5.8964717177374171E-2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1.9945602901178638E-2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3.3851851851852022E-2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4.872107186357999E-3</c:v>
                </c:pt>
                <c:pt idx="210">
                  <c:v>6.2103386809269301E-2</c:v>
                </c:pt>
                <c:pt idx="211">
                  <c:v>0</c:v>
                </c:pt>
                <c:pt idx="212">
                  <c:v>0</c:v>
                </c:pt>
                <c:pt idx="213">
                  <c:v>-1.537325456498384E-2</c:v>
                </c:pt>
                <c:pt idx="214">
                  <c:v>0</c:v>
                </c:pt>
                <c:pt idx="215">
                  <c:v>0</c:v>
                </c:pt>
                <c:pt idx="216">
                  <c:v>3.4771937001431663E-2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9.8438426566515025E-2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5.2486353548077513E-2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1.7040921007637211E-2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-5.0714485850378299E-2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8952704"/>
        <c:axId val="89203456"/>
        <c:axId val="0"/>
      </c:bar3DChart>
      <c:dateAx>
        <c:axId val="58952704"/>
        <c:scaling>
          <c:orientation val="minMax"/>
        </c:scaling>
        <c:delete val="0"/>
        <c:axPos val="b"/>
        <c:numFmt formatCode="d\-mmm\-yy" sourceLinked="1"/>
        <c:majorTickMark val="out"/>
        <c:minorTickMark val="none"/>
        <c:tickLblPos val="nextTo"/>
        <c:crossAx val="89203456"/>
        <c:crosses val="autoZero"/>
        <c:auto val="1"/>
        <c:lblOffset val="100"/>
        <c:baseTimeUnit val="months"/>
        <c:majorUnit val="6"/>
        <c:majorTimeUnit val="months"/>
      </c:dateAx>
      <c:valAx>
        <c:axId val="89203456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589527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713085723789991"/>
          <c:y val="0.40139384480445367"/>
          <c:w val="0.16198673545939404"/>
          <c:h val="0.18417959284135632"/>
        </c:manualLayout>
      </c:layout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2" workbookViewId="0" zoomToFit="1"/>
  </sheetViews>
  <pageMargins left="0.7" right="0.7" top="0.75" bottom="0.75" header="0.3" footer="0.3"/>
  <drawing r:id="rId1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177</xdr:col>
      <xdr:colOff>50132</xdr:colOff>
      <xdr:row>23</xdr:row>
      <xdr:rowOff>47624</xdr:rowOff>
    </xdr:from>
    <xdr:to>
      <xdr:col>255</xdr:col>
      <xdr:colOff>738188</xdr:colOff>
      <xdr:row>25</xdr:row>
      <xdr:rowOff>100262</xdr:rowOff>
    </xdr:to>
    <xdr:sp macro="" textlink="">
      <xdr:nvSpPr>
        <xdr:cNvPr id="3082" name="Text Box 10"/>
        <xdr:cNvSpPr txBox="1">
          <a:spLocks noChangeArrowheads="1"/>
        </xdr:cNvSpPr>
      </xdr:nvSpPr>
      <xdr:spPr bwMode="auto">
        <a:xfrm>
          <a:off x="155319538" y="3869530"/>
          <a:ext cx="69410931" cy="38601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Replaced by Interim Electrical Rebate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5326" cy="628442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04-2005/North%20of%2060/NUY%2005-06%20GTA/Rate%20Design/Neg%20Set%20Final%20Phase%20I%20+%20Fran%20Tax%20Adj/05-06GTA%20YUL%20Rate%20Design%20Model-NegSetPhaseI+FTaxAdj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ies(12.1)"/>
      <sheetName val="Bill_Calcs(12.2)"/>
      <sheetName val="Rider A Tables(12.3)"/>
      <sheetName val="Sched of Determinants(12.4)"/>
      <sheetName val="2005 Franchise Taxes(12.5)"/>
      <sheetName val="Rider B(12.6)"/>
      <sheetName val="Schedule 2.1 Proposed Rev"/>
      <sheetName val="Rider A Determination"/>
      <sheetName val="Rate Design Worksheet"/>
      <sheetName val="Existing vs Proposed Rates"/>
      <sheetName val="RATE_WORK-2005"/>
      <sheetName val="RATE_WORK-2006-05ExistRates"/>
      <sheetName val="RATE_WORK-2006-05PropRates"/>
      <sheetName val="Canny"/>
      <sheetName val="2005 Sales Forecast"/>
      <sheetName val="2006 Sales Forecast"/>
      <sheetName val="2006 Franchise Taxes"/>
      <sheetName val="Rate Comparison"/>
      <sheetName val="Rev-Cost by Component"/>
      <sheetName val="R to C by Compon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9">
          <cell r="C29">
            <v>7.5009999999999993E-2</v>
          </cell>
        </row>
        <row r="30">
          <cell r="C30">
            <v>1.9308000000000001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34"/>
  </sheetPr>
  <dimension ref="A1:IV73"/>
  <sheetViews>
    <sheetView showGridLines="0" tabSelected="1" zoomScale="80" zoomScaleNormal="80" workbookViewId="0">
      <selection activeCell="FU1" sqref="FU1"/>
    </sheetView>
  </sheetViews>
  <sheetFormatPr defaultRowHeight="12.75" outlineLevelCol="3" x14ac:dyDescent="0.2"/>
  <cols>
    <col min="1" max="1" width="5.42578125" style="2" customWidth="1"/>
    <col min="2" max="2" width="46.28515625" style="2" customWidth="1"/>
    <col min="3" max="3" width="11.42578125" style="2" customWidth="1"/>
    <col min="4" max="66" width="13.28515625" style="2" customWidth="1" outlineLevel="1"/>
    <col min="67" max="67" width="11.42578125" style="2" customWidth="1" outlineLevel="1"/>
    <col min="68" max="68" width="12.5703125" style="2" customWidth="1" outlineLevel="1"/>
    <col min="69" max="70" width="11.42578125" style="2" customWidth="1" outlineLevel="1"/>
    <col min="71" max="71" width="12.85546875" style="2" customWidth="1" outlineLevel="1"/>
    <col min="72" max="77" width="11.42578125" style="2" customWidth="1" outlineLevel="1"/>
    <col min="78" max="78" width="12.7109375" style="2" customWidth="1" outlineLevel="1"/>
    <col min="79" max="79" width="11.42578125" style="2" customWidth="1" outlineLevel="1"/>
    <col min="80" max="80" width="13.28515625" style="2" customWidth="1" outlineLevel="1"/>
    <col min="81" max="82" width="11.42578125" style="2" customWidth="1" outlineLevel="1"/>
    <col min="83" max="83" width="13.5703125" style="2" customWidth="1" outlineLevel="1"/>
    <col min="84" max="89" width="11.42578125" style="2" customWidth="1" outlineLevel="1"/>
    <col min="90" max="90" width="13" style="2" customWidth="1" outlineLevel="1"/>
    <col min="91" max="176" width="13.28515625" style="2" customWidth="1" outlineLevel="1"/>
    <col min="177" max="183" width="13.28515625" style="45" customWidth="1" outlineLevel="1"/>
    <col min="184" max="202" width="13.28515625" style="2" customWidth="1" outlineLevel="1"/>
    <col min="203" max="212" width="13.28515625" style="2" customWidth="1" outlineLevel="3"/>
    <col min="213" max="225" width="13.28515625" style="2" customWidth="1" outlineLevel="1"/>
    <col min="226" max="231" width="13.28515625" style="2" customWidth="1"/>
    <col min="232" max="242" width="13.28515625" style="2" bestFit="1" customWidth="1"/>
    <col min="243" max="243" width="13.28515625" style="2" customWidth="1"/>
    <col min="244" max="256" width="13.28515625" style="2" bestFit="1" customWidth="1"/>
    <col min="257" max="16384" width="9.140625" style="2"/>
  </cols>
  <sheetData>
    <row r="1" spans="1:256" ht="18" x14ac:dyDescent="0.25">
      <c r="A1" s="1" t="s">
        <v>14</v>
      </c>
      <c r="FR1" s="45"/>
      <c r="FS1" s="45"/>
      <c r="FT1" s="45"/>
      <c r="GB1" s="45"/>
      <c r="GC1" s="45"/>
      <c r="GD1" s="45"/>
      <c r="GE1" s="45"/>
      <c r="GF1" s="45"/>
      <c r="GG1" s="45"/>
      <c r="HS1" s="64"/>
    </row>
    <row r="2" spans="1:256" ht="15" x14ac:dyDescent="0.2">
      <c r="A2" s="3" t="s">
        <v>39</v>
      </c>
      <c r="C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FR2" s="45"/>
      <c r="FS2" s="45"/>
      <c r="FT2" s="45"/>
      <c r="GB2" s="45"/>
      <c r="GC2" s="45"/>
      <c r="GD2" s="45"/>
      <c r="GE2" s="45"/>
      <c r="GF2" s="45"/>
      <c r="GG2" s="45"/>
      <c r="HS2" s="64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</row>
    <row r="3" spans="1:256" ht="15" x14ac:dyDescent="0.2">
      <c r="A3" s="3" t="s">
        <v>38</v>
      </c>
      <c r="C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FR3" s="45"/>
      <c r="FS3" s="45"/>
      <c r="FT3" s="45"/>
      <c r="GB3" s="45"/>
      <c r="GC3" s="45"/>
      <c r="GD3" s="45"/>
      <c r="GE3" s="45"/>
      <c r="GF3" s="45"/>
      <c r="GG3" s="45"/>
      <c r="HS3" s="64"/>
      <c r="IK3" s="20"/>
      <c r="IL3" s="20"/>
      <c r="IM3" s="20"/>
      <c r="IN3" s="20"/>
      <c r="IO3" s="20"/>
      <c r="IP3" s="20"/>
      <c r="IQ3" s="20"/>
      <c r="IR3" s="20"/>
      <c r="IS3" s="20"/>
      <c r="IT3" s="20"/>
      <c r="IU3" s="20"/>
      <c r="IV3" s="20"/>
    </row>
    <row r="4" spans="1:256" ht="15" x14ac:dyDescent="0.2">
      <c r="A4" s="3"/>
      <c r="FR4" s="45"/>
      <c r="FS4" s="45"/>
      <c r="FT4" s="45"/>
      <c r="GB4" s="45"/>
      <c r="GC4" s="45"/>
      <c r="GD4" s="45"/>
      <c r="GE4" s="45"/>
      <c r="GF4" s="45"/>
      <c r="GG4" s="45"/>
      <c r="HS4" s="83"/>
    </row>
    <row r="5" spans="1:256" x14ac:dyDescent="0.2">
      <c r="A5" s="5"/>
      <c r="B5" s="6"/>
      <c r="C5" s="6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46"/>
      <c r="FS5" s="46"/>
      <c r="FT5" s="46"/>
      <c r="FU5" s="46"/>
      <c r="FV5" s="46"/>
      <c r="FW5" s="46"/>
      <c r="FX5" s="46"/>
      <c r="FY5" s="46"/>
      <c r="FZ5" s="46"/>
      <c r="GA5" s="46"/>
      <c r="GB5" s="46"/>
      <c r="GC5" s="46"/>
      <c r="GD5" s="46"/>
      <c r="GE5" s="46"/>
      <c r="GF5" s="46"/>
      <c r="GG5" s="46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58"/>
      <c r="HG5" s="58"/>
      <c r="HH5" s="58"/>
      <c r="HI5" s="58"/>
      <c r="HJ5" s="58"/>
      <c r="HK5" s="58"/>
      <c r="HL5" s="7"/>
      <c r="HM5" s="7"/>
      <c r="HN5" s="7"/>
      <c r="HO5" s="7"/>
      <c r="HP5" s="7"/>
      <c r="HQ5" s="7"/>
      <c r="HR5" s="58"/>
      <c r="HS5" s="65"/>
      <c r="HT5" s="58"/>
      <c r="HU5" s="58"/>
      <c r="HV5" s="58"/>
      <c r="HW5" s="58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spans="1:256" ht="12.75" customHeight="1" x14ac:dyDescent="0.2">
      <c r="A6" s="30"/>
      <c r="B6" s="8" t="s">
        <v>1</v>
      </c>
      <c r="C6" s="9"/>
      <c r="D6" s="10">
        <v>34700</v>
      </c>
      <c r="E6" s="10">
        <v>34731</v>
      </c>
      <c r="F6" s="10">
        <v>34759</v>
      </c>
      <c r="G6" s="10">
        <v>34790</v>
      </c>
      <c r="H6" s="10">
        <v>34820</v>
      </c>
      <c r="I6" s="10">
        <v>34851</v>
      </c>
      <c r="J6" s="10">
        <v>34881</v>
      </c>
      <c r="K6" s="10">
        <v>34912</v>
      </c>
      <c r="L6" s="10">
        <v>34943</v>
      </c>
      <c r="M6" s="10">
        <v>34973</v>
      </c>
      <c r="N6" s="10">
        <v>35004</v>
      </c>
      <c r="O6" s="10">
        <v>35034</v>
      </c>
      <c r="P6" s="10">
        <v>35065</v>
      </c>
      <c r="Q6" s="10">
        <v>35096</v>
      </c>
      <c r="R6" s="10">
        <v>35125</v>
      </c>
      <c r="S6" s="10">
        <v>35156</v>
      </c>
      <c r="T6" s="10">
        <v>35186</v>
      </c>
      <c r="U6" s="10">
        <v>35217</v>
      </c>
      <c r="V6" s="10">
        <v>35247</v>
      </c>
      <c r="W6" s="10">
        <v>35278</v>
      </c>
      <c r="X6" s="10">
        <v>35309</v>
      </c>
      <c r="Y6" s="10">
        <v>35339</v>
      </c>
      <c r="Z6" s="10">
        <v>35370</v>
      </c>
      <c r="AA6" s="10">
        <v>35400</v>
      </c>
      <c r="AB6" s="10">
        <v>35431</v>
      </c>
      <c r="AC6" s="10">
        <v>35462</v>
      </c>
      <c r="AD6" s="10">
        <v>35490</v>
      </c>
      <c r="AE6" s="10">
        <v>35521</v>
      </c>
      <c r="AF6" s="10">
        <v>35551</v>
      </c>
      <c r="AG6" s="10">
        <v>35582</v>
      </c>
      <c r="AH6" s="10">
        <v>35612</v>
      </c>
      <c r="AI6" s="10">
        <v>35643</v>
      </c>
      <c r="AJ6" s="10">
        <v>35674</v>
      </c>
      <c r="AK6" s="10">
        <v>35704</v>
      </c>
      <c r="AL6" s="10">
        <v>35735</v>
      </c>
      <c r="AM6" s="10">
        <v>35765</v>
      </c>
      <c r="AN6" s="10">
        <v>35796</v>
      </c>
      <c r="AO6" s="10">
        <v>35827</v>
      </c>
      <c r="AP6" s="10">
        <v>35855</v>
      </c>
      <c r="AQ6" s="10">
        <v>35886</v>
      </c>
      <c r="AR6" s="10">
        <v>35916</v>
      </c>
      <c r="AS6" s="10">
        <v>35947</v>
      </c>
      <c r="AT6" s="10">
        <v>35977</v>
      </c>
      <c r="AU6" s="10">
        <v>36008</v>
      </c>
      <c r="AV6" s="10">
        <v>36039</v>
      </c>
      <c r="AW6" s="10">
        <v>36069</v>
      </c>
      <c r="AX6" s="10">
        <v>36100</v>
      </c>
      <c r="AY6" s="10">
        <v>36130</v>
      </c>
      <c r="AZ6" s="10">
        <v>36161</v>
      </c>
      <c r="BA6" s="10">
        <v>36192</v>
      </c>
      <c r="BB6" s="10">
        <v>36220</v>
      </c>
      <c r="BC6" s="10">
        <v>36251</v>
      </c>
      <c r="BD6" s="10">
        <v>36281</v>
      </c>
      <c r="BE6" s="10">
        <v>36312</v>
      </c>
      <c r="BF6" s="10">
        <v>36342</v>
      </c>
      <c r="BG6" s="10">
        <v>36373</v>
      </c>
      <c r="BH6" s="10">
        <v>36404</v>
      </c>
      <c r="BI6" s="10">
        <v>36434</v>
      </c>
      <c r="BJ6" s="10">
        <v>36465</v>
      </c>
      <c r="BK6" s="10">
        <v>36495</v>
      </c>
      <c r="BL6" s="10">
        <v>36526</v>
      </c>
      <c r="BM6" s="10">
        <v>36557</v>
      </c>
      <c r="BN6" s="10">
        <v>36586</v>
      </c>
      <c r="BO6" s="10">
        <v>36617</v>
      </c>
      <c r="BP6" s="10">
        <v>36647</v>
      </c>
      <c r="BQ6" s="10">
        <v>36678</v>
      </c>
      <c r="BR6" s="10">
        <v>36708</v>
      </c>
      <c r="BS6" s="10">
        <v>36739</v>
      </c>
      <c r="BT6" s="10">
        <v>36770</v>
      </c>
      <c r="BU6" s="10">
        <v>36800</v>
      </c>
      <c r="BV6" s="10">
        <v>36831</v>
      </c>
      <c r="BW6" s="10">
        <v>36861</v>
      </c>
      <c r="BX6" s="10">
        <v>36892</v>
      </c>
      <c r="BY6" s="10">
        <v>36923</v>
      </c>
      <c r="BZ6" s="10">
        <v>36951</v>
      </c>
      <c r="CA6" s="10">
        <v>36982</v>
      </c>
      <c r="CB6" s="10">
        <v>37012</v>
      </c>
      <c r="CC6" s="10">
        <v>37043</v>
      </c>
      <c r="CD6" s="10">
        <v>37073</v>
      </c>
      <c r="CE6" s="10">
        <v>37104</v>
      </c>
      <c r="CF6" s="10">
        <v>37135</v>
      </c>
      <c r="CG6" s="10">
        <v>37165</v>
      </c>
      <c r="CH6" s="10">
        <v>37196</v>
      </c>
      <c r="CI6" s="10">
        <v>37226</v>
      </c>
      <c r="CJ6" s="10">
        <v>37257</v>
      </c>
      <c r="CK6" s="10">
        <v>37288</v>
      </c>
      <c r="CL6" s="10">
        <v>37316</v>
      </c>
      <c r="CM6" s="10">
        <v>37347</v>
      </c>
      <c r="CN6" s="10">
        <v>37377</v>
      </c>
      <c r="CO6" s="10">
        <v>37408</v>
      </c>
      <c r="CP6" s="10">
        <v>37438</v>
      </c>
      <c r="CQ6" s="10">
        <v>37469</v>
      </c>
      <c r="CR6" s="10">
        <v>37500</v>
      </c>
      <c r="CS6" s="10">
        <v>37530</v>
      </c>
      <c r="CT6" s="10">
        <v>37561</v>
      </c>
      <c r="CU6" s="10">
        <v>37591</v>
      </c>
      <c r="CV6" s="10">
        <v>37622</v>
      </c>
      <c r="CW6" s="10">
        <v>37653</v>
      </c>
      <c r="CX6" s="10">
        <v>37681</v>
      </c>
      <c r="CY6" s="10">
        <v>37712</v>
      </c>
      <c r="CZ6" s="10">
        <v>37742</v>
      </c>
      <c r="DA6" s="10">
        <v>37773</v>
      </c>
      <c r="DB6" s="10">
        <v>37803</v>
      </c>
      <c r="DC6" s="10">
        <v>37834</v>
      </c>
      <c r="DD6" s="10">
        <v>37865</v>
      </c>
      <c r="DE6" s="10">
        <v>37895</v>
      </c>
      <c r="DF6" s="10">
        <v>37926</v>
      </c>
      <c r="DG6" s="10">
        <v>37956</v>
      </c>
      <c r="DH6" s="10">
        <v>37987</v>
      </c>
      <c r="DI6" s="10">
        <v>38018</v>
      </c>
      <c r="DJ6" s="10">
        <v>38047</v>
      </c>
      <c r="DK6" s="10">
        <v>38078</v>
      </c>
      <c r="DL6" s="10">
        <v>38108</v>
      </c>
      <c r="DM6" s="10">
        <v>38139</v>
      </c>
      <c r="DN6" s="10">
        <v>38169</v>
      </c>
      <c r="DO6" s="10">
        <v>38200</v>
      </c>
      <c r="DP6" s="10">
        <v>38231</v>
      </c>
      <c r="DQ6" s="10">
        <v>38261</v>
      </c>
      <c r="DR6" s="10">
        <v>38292</v>
      </c>
      <c r="DS6" s="10">
        <v>38322</v>
      </c>
      <c r="DT6" s="10">
        <v>38353</v>
      </c>
      <c r="DU6" s="10">
        <v>38384</v>
      </c>
      <c r="DV6" s="10">
        <v>38412</v>
      </c>
      <c r="DW6" s="10">
        <v>38443</v>
      </c>
      <c r="DX6" s="10">
        <v>38473</v>
      </c>
      <c r="DY6" s="10">
        <v>38504</v>
      </c>
      <c r="DZ6" s="10">
        <v>38534</v>
      </c>
      <c r="EA6" s="10">
        <v>38565</v>
      </c>
      <c r="EB6" s="10">
        <v>38596</v>
      </c>
      <c r="EC6" s="10">
        <v>38626</v>
      </c>
      <c r="ED6" s="10">
        <v>38657</v>
      </c>
      <c r="EE6" s="10">
        <v>38687</v>
      </c>
      <c r="EF6" s="10">
        <v>38718</v>
      </c>
      <c r="EG6" s="10">
        <v>38749</v>
      </c>
      <c r="EH6" s="10">
        <v>38777</v>
      </c>
      <c r="EI6" s="10">
        <v>38808</v>
      </c>
      <c r="EJ6" s="10">
        <v>38838</v>
      </c>
      <c r="EK6" s="10">
        <v>38869</v>
      </c>
      <c r="EL6" s="10">
        <v>38899</v>
      </c>
      <c r="EM6" s="10">
        <v>38930</v>
      </c>
      <c r="EN6" s="10">
        <v>38961</v>
      </c>
      <c r="EO6" s="10">
        <v>38991</v>
      </c>
      <c r="EP6" s="10">
        <v>39022</v>
      </c>
      <c r="EQ6" s="10">
        <v>39052</v>
      </c>
      <c r="ER6" s="10">
        <v>39083</v>
      </c>
      <c r="ES6" s="10">
        <v>39114</v>
      </c>
      <c r="ET6" s="10">
        <v>39142</v>
      </c>
      <c r="EU6" s="10">
        <v>39173</v>
      </c>
      <c r="EV6" s="10">
        <v>39203</v>
      </c>
      <c r="EW6" s="10">
        <v>39234</v>
      </c>
      <c r="EX6" s="10">
        <v>39264</v>
      </c>
      <c r="EY6" s="10">
        <v>39295</v>
      </c>
      <c r="EZ6" s="10">
        <v>39326</v>
      </c>
      <c r="FA6" s="10">
        <v>39356</v>
      </c>
      <c r="FB6" s="10">
        <v>39387</v>
      </c>
      <c r="FC6" s="10">
        <v>39417</v>
      </c>
      <c r="FD6" s="10">
        <v>39448</v>
      </c>
      <c r="FE6" s="10">
        <v>39479</v>
      </c>
      <c r="FF6" s="10">
        <v>39508</v>
      </c>
      <c r="FG6" s="10">
        <v>39539</v>
      </c>
      <c r="FH6" s="10">
        <v>39569</v>
      </c>
      <c r="FI6" s="10">
        <v>39600</v>
      </c>
      <c r="FJ6" s="10">
        <v>39630</v>
      </c>
      <c r="FK6" s="10">
        <v>39661</v>
      </c>
      <c r="FL6" s="10">
        <v>39692</v>
      </c>
      <c r="FM6" s="10">
        <v>39722</v>
      </c>
      <c r="FN6" s="10">
        <v>39753</v>
      </c>
      <c r="FO6" s="10">
        <v>39783</v>
      </c>
      <c r="FP6" s="10">
        <v>39814</v>
      </c>
      <c r="FQ6" s="10">
        <v>39845</v>
      </c>
      <c r="FR6" s="10">
        <v>39873</v>
      </c>
      <c r="FS6" s="10">
        <v>39904</v>
      </c>
      <c r="FT6" s="10">
        <v>39934</v>
      </c>
      <c r="FU6" s="47">
        <v>39965</v>
      </c>
      <c r="FV6" s="47">
        <v>39995</v>
      </c>
      <c r="FW6" s="47">
        <v>40026</v>
      </c>
      <c r="FX6" s="47">
        <v>40057</v>
      </c>
      <c r="FY6" s="47">
        <v>40087</v>
      </c>
      <c r="FZ6" s="47">
        <v>40118</v>
      </c>
      <c r="GA6" s="47">
        <v>40148</v>
      </c>
      <c r="GB6" s="10">
        <v>40179</v>
      </c>
      <c r="GC6" s="47">
        <v>40210</v>
      </c>
      <c r="GD6" s="10">
        <v>40238</v>
      </c>
      <c r="GE6" s="47">
        <v>40269</v>
      </c>
      <c r="GF6" s="10">
        <v>40299</v>
      </c>
      <c r="GG6" s="47">
        <v>40330</v>
      </c>
      <c r="GH6" s="10">
        <v>40360</v>
      </c>
      <c r="GI6" s="47">
        <v>40391</v>
      </c>
      <c r="GJ6" s="10">
        <v>40422</v>
      </c>
      <c r="GK6" s="47">
        <v>40452</v>
      </c>
      <c r="GL6" s="10">
        <v>40483</v>
      </c>
      <c r="GM6" s="47">
        <v>40513</v>
      </c>
      <c r="GN6" s="10">
        <v>40544</v>
      </c>
      <c r="GO6" s="47">
        <v>40575</v>
      </c>
      <c r="GP6" s="10">
        <v>40603</v>
      </c>
      <c r="GQ6" s="47">
        <v>40634</v>
      </c>
      <c r="GR6" s="10">
        <v>40664</v>
      </c>
      <c r="GS6" s="47">
        <v>40695</v>
      </c>
      <c r="GT6" s="10">
        <v>40725</v>
      </c>
      <c r="GU6" s="47">
        <v>40756</v>
      </c>
      <c r="GV6" s="10">
        <v>40787</v>
      </c>
      <c r="GW6" s="47">
        <v>40817</v>
      </c>
      <c r="GX6" s="10">
        <v>40848</v>
      </c>
      <c r="GY6" s="47">
        <v>40878</v>
      </c>
      <c r="GZ6" s="10">
        <v>40909</v>
      </c>
      <c r="HA6" s="47">
        <v>40940</v>
      </c>
      <c r="HB6" s="10">
        <v>40969</v>
      </c>
      <c r="HC6" s="47">
        <v>41000</v>
      </c>
      <c r="HD6" s="10">
        <v>41030</v>
      </c>
      <c r="HE6" s="10">
        <v>41061</v>
      </c>
      <c r="HF6" s="10">
        <v>41091</v>
      </c>
      <c r="HG6" s="10">
        <v>41122</v>
      </c>
      <c r="HH6" s="10">
        <v>41153</v>
      </c>
      <c r="HI6" s="10">
        <v>41183</v>
      </c>
      <c r="HJ6" s="10">
        <v>41214</v>
      </c>
      <c r="HK6" s="10">
        <v>41244</v>
      </c>
      <c r="HL6" s="10">
        <v>41275</v>
      </c>
      <c r="HM6" s="10">
        <v>41306</v>
      </c>
      <c r="HN6" s="10">
        <v>41334</v>
      </c>
      <c r="HO6" s="10">
        <v>41365</v>
      </c>
      <c r="HP6" s="10">
        <v>41395</v>
      </c>
      <c r="HQ6" s="10">
        <v>41426</v>
      </c>
      <c r="HR6" s="10">
        <v>41456</v>
      </c>
      <c r="HS6" s="66">
        <v>41487</v>
      </c>
      <c r="HT6" s="10">
        <v>41518</v>
      </c>
      <c r="HU6" s="10">
        <v>41548</v>
      </c>
      <c r="HV6" s="10">
        <v>41579</v>
      </c>
      <c r="HW6" s="10">
        <v>41609</v>
      </c>
      <c r="HX6" s="10">
        <v>41640</v>
      </c>
      <c r="HY6" s="10">
        <v>41671</v>
      </c>
      <c r="HZ6" s="10">
        <v>41699</v>
      </c>
      <c r="IA6" s="10">
        <v>41730</v>
      </c>
      <c r="IB6" s="10">
        <v>41760</v>
      </c>
      <c r="IC6" s="10">
        <v>41791</v>
      </c>
      <c r="ID6" s="10">
        <v>41821</v>
      </c>
      <c r="IE6" s="10">
        <v>41852</v>
      </c>
      <c r="IF6" s="10">
        <v>41883</v>
      </c>
      <c r="IG6" s="10">
        <v>41913</v>
      </c>
      <c r="IH6" s="10">
        <v>41944</v>
      </c>
      <c r="II6" s="10">
        <v>41974</v>
      </c>
      <c r="IJ6" s="10">
        <v>42005</v>
      </c>
      <c r="IK6" s="10">
        <v>42036</v>
      </c>
      <c r="IL6" s="10">
        <v>42064</v>
      </c>
      <c r="IM6" s="10">
        <v>42095</v>
      </c>
      <c r="IN6" s="10">
        <v>42125</v>
      </c>
      <c r="IO6" s="10">
        <v>42156</v>
      </c>
      <c r="IP6" s="10">
        <v>42186</v>
      </c>
      <c r="IQ6" s="10">
        <v>42217</v>
      </c>
      <c r="IR6" s="10">
        <v>42248</v>
      </c>
      <c r="IS6" s="10">
        <v>42278</v>
      </c>
      <c r="IT6" s="10">
        <v>42309</v>
      </c>
      <c r="IU6" s="10">
        <v>42339</v>
      </c>
      <c r="IV6" s="10">
        <v>42370</v>
      </c>
    </row>
    <row r="7" spans="1:256" s="87" customFormat="1" ht="12.75" customHeight="1" x14ac:dyDescent="0.2">
      <c r="A7" s="118" t="s">
        <v>0</v>
      </c>
      <c r="B7" s="11" t="s">
        <v>2</v>
      </c>
      <c r="C7" s="44" t="s">
        <v>3</v>
      </c>
      <c r="D7" s="13">
        <v>1000</v>
      </c>
      <c r="E7" s="13">
        <v>1000</v>
      </c>
      <c r="F7" s="13">
        <v>1000</v>
      </c>
      <c r="G7" s="13">
        <v>1000</v>
      </c>
      <c r="H7" s="13">
        <v>1000</v>
      </c>
      <c r="I7" s="13">
        <v>1000</v>
      </c>
      <c r="J7" s="13">
        <v>1000</v>
      </c>
      <c r="K7" s="13">
        <v>1000</v>
      </c>
      <c r="L7" s="13">
        <v>1000</v>
      </c>
      <c r="M7" s="13">
        <v>1000</v>
      </c>
      <c r="N7" s="13">
        <v>1000</v>
      </c>
      <c r="O7" s="13">
        <v>1000</v>
      </c>
      <c r="P7" s="13">
        <v>1000</v>
      </c>
      <c r="Q7" s="13">
        <v>1000</v>
      </c>
      <c r="R7" s="13">
        <v>1000</v>
      </c>
      <c r="S7" s="13">
        <v>1000</v>
      </c>
      <c r="T7" s="13">
        <v>1000</v>
      </c>
      <c r="U7" s="13">
        <v>1000</v>
      </c>
      <c r="V7" s="13">
        <v>1000</v>
      </c>
      <c r="W7" s="13">
        <v>1000</v>
      </c>
      <c r="X7" s="13">
        <v>1000</v>
      </c>
      <c r="Y7" s="13">
        <v>1000</v>
      </c>
      <c r="Z7" s="13">
        <v>1000</v>
      </c>
      <c r="AA7" s="13">
        <v>1000</v>
      </c>
      <c r="AB7" s="13">
        <v>1000</v>
      </c>
      <c r="AC7" s="13">
        <v>1000</v>
      </c>
      <c r="AD7" s="13">
        <v>1000</v>
      </c>
      <c r="AE7" s="13">
        <v>1000</v>
      </c>
      <c r="AF7" s="13">
        <v>1000</v>
      </c>
      <c r="AG7" s="13">
        <v>1000</v>
      </c>
      <c r="AH7" s="13">
        <v>1000</v>
      </c>
      <c r="AI7" s="13">
        <v>1000</v>
      </c>
      <c r="AJ7" s="13">
        <v>1000</v>
      </c>
      <c r="AK7" s="13">
        <v>1000</v>
      </c>
      <c r="AL7" s="13">
        <v>1000</v>
      </c>
      <c r="AM7" s="13">
        <v>1000</v>
      </c>
      <c r="AN7" s="13">
        <v>1000</v>
      </c>
      <c r="AO7" s="13">
        <v>1000</v>
      </c>
      <c r="AP7" s="13">
        <v>1000</v>
      </c>
      <c r="AQ7" s="13">
        <v>1000</v>
      </c>
      <c r="AR7" s="13">
        <v>1000</v>
      </c>
      <c r="AS7" s="13">
        <v>1000</v>
      </c>
      <c r="AT7" s="13">
        <v>1000</v>
      </c>
      <c r="AU7" s="13">
        <v>1000</v>
      </c>
      <c r="AV7" s="13">
        <v>1000</v>
      </c>
      <c r="AW7" s="13">
        <v>1000</v>
      </c>
      <c r="AX7" s="13">
        <v>1000</v>
      </c>
      <c r="AY7" s="13">
        <v>1000</v>
      </c>
      <c r="AZ7" s="13">
        <v>1000</v>
      </c>
      <c r="BA7" s="13">
        <v>1000</v>
      </c>
      <c r="BB7" s="13">
        <v>1000</v>
      </c>
      <c r="BC7" s="13">
        <v>1000</v>
      </c>
      <c r="BD7" s="13">
        <v>1000</v>
      </c>
      <c r="BE7" s="13">
        <v>1000</v>
      </c>
      <c r="BF7" s="13">
        <v>1000</v>
      </c>
      <c r="BG7" s="13">
        <v>1000</v>
      </c>
      <c r="BH7" s="13">
        <v>1000</v>
      </c>
      <c r="BI7" s="13">
        <v>1000</v>
      </c>
      <c r="BJ7" s="13">
        <v>1000</v>
      </c>
      <c r="BK7" s="13">
        <v>1000</v>
      </c>
      <c r="BL7" s="13">
        <v>1000</v>
      </c>
      <c r="BM7" s="13">
        <v>1000</v>
      </c>
      <c r="BN7" s="13">
        <v>1000</v>
      </c>
      <c r="BO7" s="13">
        <v>1000</v>
      </c>
      <c r="BP7" s="13">
        <v>1000</v>
      </c>
      <c r="BQ7" s="13">
        <v>1000</v>
      </c>
      <c r="BR7" s="13">
        <v>1000</v>
      </c>
      <c r="BS7" s="13">
        <v>1000</v>
      </c>
      <c r="BT7" s="13">
        <v>1000</v>
      </c>
      <c r="BU7" s="13">
        <v>1000</v>
      </c>
      <c r="BV7" s="13">
        <v>1000</v>
      </c>
      <c r="BW7" s="13">
        <v>1000</v>
      </c>
      <c r="BX7" s="13">
        <v>1000</v>
      </c>
      <c r="BY7" s="13">
        <v>1000</v>
      </c>
      <c r="BZ7" s="13">
        <v>1000</v>
      </c>
      <c r="CA7" s="13">
        <v>1000</v>
      </c>
      <c r="CB7" s="13">
        <v>1000</v>
      </c>
      <c r="CC7" s="13">
        <v>1000</v>
      </c>
      <c r="CD7" s="13">
        <v>1000</v>
      </c>
      <c r="CE7" s="13">
        <v>1000</v>
      </c>
      <c r="CF7" s="13">
        <v>1000</v>
      </c>
      <c r="CG7" s="13">
        <v>1000</v>
      </c>
      <c r="CH7" s="13">
        <v>1000</v>
      </c>
      <c r="CI7" s="13">
        <v>1000</v>
      </c>
      <c r="CJ7" s="13">
        <v>1000</v>
      </c>
      <c r="CK7" s="13">
        <v>1000</v>
      </c>
      <c r="CL7" s="13">
        <v>1000</v>
      </c>
      <c r="CM7" s="13">
        <v>1000</v>
      </c>
      <c r="CN7" s="13">
        <v>1000</v>
      </c>
      <c r="CO7" s="13">
        <v>1000</v>
      </c>
      <c r="CP7" s="13">
        <v>1000</v>
      </c>
      <c r="CQ7" s="13">
        <v>1000</v>
      </c>
      <c r="CR7" s="13">
        <v>1000</v>
      </c>
      <c r="CS7" s="13">
        <v>1000</v>
      </c>
      <c r="CT7" s="13">
        <v>1000</v>
      </c>
      <c r="CU7" s="13">
        <v>1000</v>
      </c>
      <c r="CV7" s="13">
        <v>1000</v>
      </c>
      <c r="CW7" s="13">
        <v>1000</v>
      </c>
      <c r="CX7" s="13">
        <v>1000</v>
      </c>
      <c r="CY7" s="13">
        <v>1000</v>
      </c>
      <c r="CZ7" s="13">
        <v>1000</v>
      </c>
      <c r="DA7" s="13">
        <v>1000</v>
      </c>
      <c r="DB7" s="13">
        <v>1000</v>
      </c>
      <c r="DC7" s="13">
        <v>1000</v>
      </c>
      <c r="DD7" s="13">
        <v>1000</v>
      </c>
      <c r="DE7" s="13">
        <v>1000</v>
      </c>
      <c r="DF7" s="13">
        <v>1000</v>
      </c>
      <c r="DG7" s="13">
        <v>1000</v>
      </c>
      <c r="DH7" s="13">
        <v>1000</v>
      </c>
      <c r="DI7" s="13">
        <v>1000</v>
      </c>
      <c r="DJ7" s="13">
        <v>1000</v>
      </c>
      <c r="DK7" s="13">
        <v>1000</v>
      </c>
      <c r="DL7" s="13">
        <v>1000</v>
      </c>
      <c r="DM7" s="13">
        <v>1000</v>
      </c>
      <c r="DN7" s="13">
        <v>1000</v>
      </c>
      <c r="DO7" s="13">
        <v>1000</v>
      </c>
      <c r="DP7" s="13">
        <v>1000</v>
      </c>
      <c r="DQ7" s="13">
        <v>1000</v>
      </c>
      <c r="DR7" s="13">
        <v>1000</v>
      </c>
      <c r="DS7" s="13">
        <v>1000</v>
      </c>
      <c r="DT7" s="13">
        <v>1000</v>
      </c>
      <c r="DU7" s="13">
        <v>1000</v>
      </c>
      <c r="DV7" s="13">
        <v>1000</v>
      </c>
      <c r="DW7" s="13">
        <v>1000</v>
      </c>
      <c r="DX7" s="13">
        <v>1000</v>
      </c>
      <c r="DY7" s="13">
        <v>1000</v>
      </c>
      <c r="DZ7" s="13">
        <v>1000</v>
      </c>
      <c r="EA7" s="13">
        <v>1000</v>
      </c>
      <c r="EB7" s="13">
        <v>1000</v>
      </c>
      <c r="EC7" s="13">
        <v>1000</v>
      </c>
      <c r="ED7" s="13">
        <v>1000</v>
      </c>
      <c r="EE7" s="13">
        <v>1000</v>
      </c>
      <c r="EF7" s="13">
        <v>1000</v>
      </c>
      <c r="EG7" s="13">
        <v>1000</v>
      </c>
      <c r="EH7" s="13">
        <v>1000</v>
      </c>
      <c r="EI7" s="13">
        <v>1000</v>
      </c>
      <c r="EJ7" s="13">
        <v>1000</v>
      </c>
      <c r="EK7" s="13">
        <v>1000</v>
      </c>
      <c r="EL7" s="13">
        <v>1000</v>
      </c>
      <c r="EM7" s="13">
        <v>1000</v>
      </c>
      <c r="EN7" s="13">
        <v>1000</v>
      </c>
      <c r="EO7" s="13">
        <v>1000</v>
      </c>
      <c r="EP7" s="13">
        <v>1000</v>
      </c>
      <c r="EQ7" s="13">
        <v>1000</v>
      </c>
      <c r="ER7" s="13">
        <v>1000</v>
      </c>
      <c r="ES7" s="13">
        <v>1000</v>
      </c>
      <c r="ET7" s="13">
        <v>1000</v>
      </c>
      <c r="EU7" s="13">
        <v>1000</v>
      </c>
      <c r="EV7" s="13">
        <v>1000</v>
      </c>
      <c r="EW7" s="13">
        <v>1000</v>
      </c>
      <c r="EX7" s="13">
        <v>1000</v>
      </c>
      <c r="EY7" s="13">
        <v>1000</v>
      </c>
      <c r="EZ7" s="13">
        <v>1000</v>
      </c>
      <c r="FA7" s="13">
        <v>1000</v>
      </c>
      <c r="FB7" s="13">
        <v>1000</v>
      </c>
      <c r="FC7" s="13">
        <v>1000</v>
      </c>
      <c r="FD7" s="13">
        <v>1000</v>
      </c>
      <c r="FE7" s="13">
        <v>1000</v>
      </c>
      <c r="FF7" s="13">
        <v>1000</v>
      </c>
      <c r="FG7" s="13">
        <v>1000</v>
      </c>
      <c r="FH7" s="13">
        <v>1000</v>
      </c>
      <c r="FI7" s="13">
        <v>1000</v>
      </c>
      <c r="FJ7" s="13">
        <v>1000</v>
      </c>
      <c r="FK7" s="13">
        <v>1000</v>
      </c>
      <c r="FL7" s="13">
        <v>1000</v>
      </c>
      <c r="FM7" s="13">
        <v>1000</v>
      </c>
      <c r="FN7" s="13">
        <v>1000</v>
      </c>
      <c r="FO7" s="13">
        <v>1000</v>
      </c>
      <c r="FP7" s="13">
        <v>1000</v>
      </c>
      <c r="FQ7" s="13">
        <v>1000</v>
      </c>
      <c r="FR7" s="13">
        <v>1000</v>
      </c>
      <c r="FS7" s="13">
        <v>1000</v>
      </c>
      <c r="FT7" s="13">
        <v>1000</v>
      </c>
      <c r="FU7" s="13">
        <v>1000</v>
      </c>
      <c r="FV7" s="13">
        <v>1000</v>
      </c>
      <c r="FW7" s="13">
        <v>1000</v>
      </c>
      <c r="FX7" s="13">
        <v>1000</v>
      </c>
      <c r="FY7" s="13">
        <v>1000</v>
      </c>
      <c r="FZ7" s="13">
        <v>1000</v>
      </c>
      <c r="GA7" s="13">
        <v>1000</v>
      </c>
      <c r="GB7" s="13">
        <v>1000</v>
      </c>
      <c r="GC7" s="13">
        <v>1000</v>
      </c>
      <c r="GD7" s="13">
        <v>1000</v>
      </c>
      <c r="GE7" s="13">
        <v>1000</v>
      </c>
      <c r="GF7" s="13">
        <v>1000</v>
      </c>
      <c r="GG7" s="13">
        <v>1000</v>
      </c>
      <c r="GH7" s="13">
        <v>1000</v>
      </c>
      <c r="GI7" s="13">
        <v>1000</v>
      </c>
      <c r="GJ7" s="13">
        <v>1000</v>
      </c>
      <c r="GK7" s="13">
        <v>1000</v>
      </c>
      <c r="GL7" s="13">
        <v>1000</v>
      </c>
      <c r="GM7" s="13">
        <v>1000</v>
      </c>
      <c r="GN7" s="13">
        <v>1000</v>
      </c>
      <c r="GO7" s="13">
        <v>1000</v>
      </c>
      <c r="GP7" s="13">
        <v>1000</v>
      </c>
      <c r="GQ7" s="13">
        <v>1000</v>
      </c>
      <c r="GR7" s="13">
        <v>1000</v>
      </c>
      <c r="GS7" s="13">
        <v>1000</v>
      </c>
      <c r="GT7" s="13">
        <v>1000</v>
      </c>
      <c r="GU7" s="13">
        <v>1000</v>
      </c>
      <c r="GV7" s="13">
        <v>1000</v>
      </c>
      <c r="GW7" s="13">
        <v>1000</v>
      </c>
      <c r="GX7" s="13">
        <v>1000</v>
      </c>
      <c r="GY7" s="13">
        <v>1000</v>
      </c>
      <c r="GZ7" s="13">
        <v>1000</v>
      </c>
      <c r="HA7" s="13">
        <v>1000</v>
      </c>
      <c r="HB7" s="13">
        <v>1000</v>
      </c>
      <c r="HC7" s="13">
        <v>1000</v>
      </c>
      <c r="HD7" s="13">
        <v>1000</v>
      </c>
      <c r="HE7" s="13">
        <v>1000</v>
      </c>
      <c r="HF7" s="13">
        <v>1000</v>
      </c>
      <c r="HG7" s="13">
        <v>1000</v>
      </c>
      <c r="HH7" s="13">
        <v>1000</v>
      </c>
      <c r="HI7" s="13">
        <v>1000</v>
      </c>
      <c r="HJ7" s="13">
        <v>1000</v>
      </c>
      <c r="HK7" s="13">
        <v>1000</v>
      </c>
      <c r="HL7" s="13">
        <v>1000</v>
      </c>
      <c r="HM7" s="13">
        <v>1000</v>
      </c>
      <c r="HN7" s="13">
        <v>1000</v>
      </c>
      <c r="HO7" s="13">
        <v>1000</v>
      </c>
      <c r="HP7" s="13">
        <v>1000</v>
      </c>
      <c r="HQ7" s="13">
        <v>1000</v>
      </c>
      <c r="HR7" s="13">
        <v>1000</v>
      </c>
      <c r="HS7" s="67">
        <v>1000</v>
      </c>
      <c r="HT7" s="13">
        <v>1000</v>
      </c>
      <c r="HU7" s="13">
        <v>1000</v>
      </c>
      <c r="HV7" s="13">
        <v>1000</v>
      </c>
      <c r="HW7" s="13">
        <v>1000</v>
      </c>
      <c r="HX7" s="13">
        <v>1000</v>
      </c>
      <c r="HY7" s="13">
        <v>1000</v>
      </c>
      <c r="HZ7" s="13">
        <v>1000</v>
      </c>
      <c r="IA7" s="13">
        <v>1000</v>
      </c>
      <c r="IB7" s="13">
        <v>1000</v>
      </c>
      <c r="IC7" s="13">
        <v>1000</v>
      </c>
      <c r="ID7" s="13">
        <v>1000</v>
      </c>
      <c r="IE7" s="13">
        <v>1000</v>
      </c>
      <c r="IF7" s="13">
        <v>1000</v>
      </c>
      <c r="IG7" s="13">
        <v>1000</v>
      </c>
      <c r="IH7" s="13">
        <v>1000</v>
      </c>
      <c r="II7" s="13">
        <v>1000</v>
      </c>
      <c r="IJ7" s="13">
        <v>1000</v>
      </c>
      <c r="IK7" s="13">
        <v>1000</v>
      </c>
      <c r="IL7" s="13">
        <v>1000</v>
      </c>
      <c r="IM7" s="13">
        <v>1000</v>
      </c>
      <c r="IN7" s="13">
        <v>1000</v>
      </c>
      <c r="IO7" s="13">
        <v>1000</v>
      </c>
      <c r="IP7" s="13">
        <v>1000</v>
      </c>
      <c r="IQ7" s="13">
        <v>1000</v>
      </c>
      <c r="IR7" s="13">
        <v>1000</v>
      </c>
      <c r="IS7" s="13">
        <v>1000</v>
      </c>
      <c r="IT7" s="13">
        <v>1000</v>
      </c>
      <c r="IU7" s="13">
        <v>1000</v>
      </c>
      <c r="IV7" s="13">
        <v>1000</v>
      </c>
    </row>
    <row r="8" spans="1:256" s="87" customFormat="1" ht="13.5" thickBot="1" x14ac:dyDescent="0.25">
      <c r="A8" s="118"/>
      <c r="B8" s="8"/>
      <c r="C8" s="9"/>
      <c r="FU8" s="88"/>
      <c r="FV8" s="88"/>
      <c r="FW8" s="88"/>
      <c r="FX8" s="88"/>
      <c r="FY8" s="88"/>
      <c r="FZ8" s="88"/>
      <c r="GA8" s="88"/>
      <c r="HS8" s="89"/>
    </row>
    <row r="9" spans="1:256" s="87" customFormat="1" ht="13.5" thickBot="1" x14ac:dyDescent="0.25">
      <c r="A9" s="118"/>
      <c r="B9" s="43" t="s">
        <v>4</v>
      </c>
      <c r="C9" s="15" t="s">
        <v>5</v>
      </c>
      <c r="D9" s="19">
        <v>11.9</v>
      </c>
      <c r="E9" s="19">
        <v>11.9</v>
      </c>
      <c r="F9" s="19">
        <v>11.9</v>
      </c>
      <c r="G9" s="19">
        <v>11.9</v>
      </c>
      <c r="H9" s="19">
        <v>11.9</v>
      </c>
      <c r="I9" s="19">
        <v>11.9</v>
      </c>
      <c r="J9" s="19">
        <v>11.9</v>
      </c>
      <c r="K9" s="19">
        <v>11.9</v>
      </c>
      <c r="L9" s="19">
        <v>11.9</v>
      </c>
      <c r="M9" s="19">
        <v>11.9</v>
      </c>
      <c r="N9" s="19">
        <v>11.9</v>
      </c>
      <c r="O9" s="19">
        <v>11.9</v>
      </c>
      <c r="P9" s="19">
        <v>11.9</v>
      </c>
      <c r="Q9" s="19">
        <v>11.9</v>
      </c>
      <c r="R9" s="19">
        <v>11.9</v>
      </c>
      <c r="S9" s="19">
        <v>11.9</v>
      </c>
      <c r="T9" s="19">
        <v>11.9</v>
      </c>
      <c r="U9" s="19">
        <v>11.9</v>
      </c>
      <c r="V9" s="19">
        <v>11.9</v>
      </c>
      <c r="W9" s="19">
        <v>11.9</v>
      </c>
      <c r="X9" s="19">
        <v>11.9</v>
      </c>
      <c r="Y9" s="19">
        <v>11.9</v>
      </c>
      <c r="Z9" s="19">
        <v>11.9</v>
      </c>
      <c r="AA9" s="19">
        <v>11.9</v>
      </c>
      <c r="AB9" s="19">
        <v>11.9</v>
      </c>
      <c r="AC9" s="19">
        <v>11.9</v>
      </c>
      <c r="AD9" s="19">
        <v>11.9</v>
      </c>
      <c r="AE9" s="19">
        <v>11.9</v>
      </c>
      <c r="AF9" s="19">
        <v>11.9</v>
      </c>
      <c r="AG9" s="19">
        <v>11.9</v>
      </c>
      <c r="AH9" s="19">
        <v>11.9</v>
      </c>
      <c r="AI9" s="19">
        <v>11.9</v>
      </c>
      <c r="AJ9" s="19">
        <v>11.9</v>
      </c>
      <c r="AK9" s="19">
        <v>11.9</v>
      </c>
      <c r="AL9" s="19">
        <v>11.9</v>
      </c>
      <c r="AM9" s="19">
        <v>11.9</v>
      </c>
      <c r="AN9" s="19">
        <v>11.9</v>
      </c>
      <c r="AO9" s="19">
        <v>11.9</v>
      </c>
      <c r="AP9" s="19">
        <v>11.9</v>
      </c>
      <c r="AQ9" s="19">
        <v>11.9</v>
      </c>
      <c r="AR9" s="19">
        <v>11.9</v>
      </c>
      <c r="AS9" s="19">
        <v>11.9</v>
      </c>
      <c r="AT9" s="19">
        <v>11.9</v>
      </c>
      <c r="AU9" s="19">
        <v>11.9</v>
      </c>
      <c r="AV9" s="19">
        <v>11.9</v>
      </c>
      <c r="AW9" s="19">
        <v>11.9</v>
      </c>
      <c r="AX9" s="19">
        <v>11.9</v>
      </c>
      <c r="AY9" s="19">
        <v>11.9</v>
      </c>
      <c r="AZ9" s="19">
        <v>11.9</v>
      </c>
      <c r="BA9" s="19">
        <v>11.9</v>
      </c>
      <c r="BB9" s="19">
        <v>11.9</v>
      </c>
      <c r="BC9" s="19">
        <v>11.9</v>
      </c>
      <c r="BD9" s="19">
        <v>11.9</v>
      </c>
      <c r="BE9" s="19">
        <v>11.9</v>
      </c>
      <c r="BF9" s="19">
        <v>11.9</v>
      </c>
      <c r="BG9" s="19">
        <v>11.9</v>
      </c>
      <c r="BH9" s="19">
        <v>11.9</v>
      </c>
      <c r="BI9" s="19">
        <v>11.9</v>
      </c>
      <c r="BJ9" s="19">
        <v>11.9</v>
      </c>
      <c r="BK9" s="19">
        <v>11.9</v>
      </c>
      <c r="BL9" s="19">
        <v>11.9</v>
      </c>
      <c r="BM9" s="19">
        <v>11.9</v>
      </c>
      <c r="BN9" s="19">
        <v>11.9</v>
      </c>
      <c r="BO9" s="19">
        <v>11.9</v>
      </c>
      <c r="BP9" s="19">
        <v>11.9</v>
      </c>
      <c r="BQ9" s="19">
        <v>11.9</v>
      </c>
      <c r="BR9" s="19">
        <v>11.9</v>
      </c>
      <c r="BS9" s="19">
        <v>11.9</v>
      </c>
      <c r="BT9" s="19">
        <v>11.9</v>
      </c>
      <c r="BU9" s="19">
        <v>11.9</v>
      </c>
      <c r="BV9" s="19">
        <v>11.9</v>
      </c>
      <c r="BW9" s="19">
        <v>11.9</v>
      </c>
      <c r="BX9" s="19">
        <v>11.9</v>
      </c>
      <c r="BY9" s="19">
        <v>11.9</v>
      </c>
      <c r="BZ9" s="19">
        <v>11.9</v>
      </c>
      <c r="CA9" s="19">
        <v>11.9</v>
      </c>
      <c r="CB9" s="19">
        <v>11.9</v>
      </c>
      <c r="CC9" s="19">
        <v>11.9</v>
      </c>
      <c r="CD9" s="19">
        <v>11.9</v>
      </c>
      <c r="CE9" s="19">
        <v>11.9</v>
      </c>
      <c r="CF9" s="19">
        <v>11.9</v>
      </c>
      <c r="CG9" s="19">
        <v>11.9</v>
      </c>
      <c r="CH9" s="19">
        <v>11.9</v>
      </c>
      <c r="CI9" s="19">
        <v>11.9</v>
      </c>
      <c r="CJ9" s="19">
        <v>11.9</v>
      </c>
      <c r="CK9" s="19">
        <v>11.9</v>
      </c>
      <c r="CL9" s="19">
        <v>11.9</v>
      </c>
      <c r="CM9" s="19">
        <v>11.9</v>
      </c>
      <c r="CN9" s="19">
        <v>11.9</v>
      </c>
      <c r="CO9" s="19">
        <v>11.9</v>
      </c>
      <c r="CP9" s="19">
        <v>11.9</v>
      </c>
      <c r="CQ9" s="19">
        <v>11.9</v>
      </c>
      <c r="CR9" s="19">
        <v>11.9</v>
      </c>
      <c r="CS9" s="19">
        <v>11.9</v>
      </c>
      <c r="CT9" s="19">
        <v>11.9</v>
      </c>
      <c r="CU9" s="19">
        <v>11.9</v>
      </c>
      <c r="CV9" s="19">
        <v>11.9</v>
      </c>
      <c r="CW9" s="19">
        <v>11.9</v>
      </c>
      <c r="CX9" s="19">
        <v>11.9</v>
      </c>
      <c r="CY9" s="19">
        <v>11.9</v>
      </c>
      <c r="CZ9" s="19">
        <v>11.9</v>
      </c>
      <c r="DA9" s="19">
        <v>11.9</v>
      </c>
      <c r="DB9" s="19">
        <v>11.9</v>
      </c>
      <c r="DC9" s="19">
        <v>11.9</v>
      </c>
      <c r="DD9" s="19">
        <v>11.9</v>
      </c>
      <c r="DE9" s="19">
        <v>11.9</v>
      </c>
      <c r="DF9" s="19">
        <v>11.9</v>
      </c>
      <c r="DG9" s="19">
        <v>11.9</v>
      </c>
      <c r="DH9" s="19">
        <v>11.9</v>
      </c>
      <c r="DI9" s="19">
        <v>11.9</v>
      </c>
      <c r="DJ9" s="19">
        <v>11.9</v>
      </c>
      <c r="DK9" s="19">
        <v>11.9</v>
      </c>
      <c r="DL9" s="19">
        <v>11.9</v>
      </c>
      <c r="DM9" s="19">
        <v>11.9</v>
      </c>
      <c r="DN9" s="19">
        <v>11.9</v>
      </c>
      <c r="DO9" s="19">
        <v>11.9</v>
      </c>
      <c r="DP9" s="19">
        <v>11.9</v>
      </c>
      <c r="DQ9" s="19">
        <v>11.9</v>
      </c>
      <c r="DR9" s="19">
        <v>11.9</v>
      </c>
      <c r="DS9" s="19">
        <v>11.9</v>
      </c>
      <c r="DT9" s="19">
        <v>11.9</v>
      </c>
      <c r="DU9" s="19">
        <v>11.9</v>
      </c>
      <c r="DV9" s="19">
        <v>11.9</v>
      </c>
      <c r="DW9" s="19">
        <v>11.9</v>
      </c>
      <c r="DX9" s="19">
        <v>11.9</v>
      </c>
      <c r="DY9" s="19">
        <v>11.9</v>
      </c>
      <c r="DZ9" s="19">
        <v>11.9</v>
      </c>
      <c r="EA9" s="19">
        <v>11.9</v>
      </c>
      <c r="EB9" s="19">
        <v>11.9</v>
      </c>
      <c r="EC9" s="19">
        <v>11.9</v>
      </c>
      <c r="ED9" s="19">
        <v>11.9</v>
      </c>
      <c r="EE9" s="19">
        <v>11.9</v>
      </c>
      <c r="EF9" s="19">
        <v>11.9</v>
      </c>
      <c r="EG9" s="19">
        <v>11.9</v>
      </c>
      <c r="EH9" s="19">
        <v>11.9</v>
      </c>
      <c r="EI9" s="19">
        <v>11.9</v>
      </c>
      <c r="EJ9" s="19">
        <v>11.9</v>
      </c>
      <c r="EK9" s="19">
        <v>11.9</v>
      </c>
      <c r="EL9" s="19">
        <v>11.9</v>
      </c>
      <c r="EM9" s="19">
        <v>11.9</v>
      </c>
      <c r="EN9" s="19">
        <v>11.9</v>
      </c>
      <c r="EO9" s="19">
        <v>11.9</v>
      </c>
      <c r="EP9" s="19">
        <v>11.9</v>
      </c>
      <c r="EQ9" s="19">
        <v>11.9</v>
      </c>
      <c r="ER9" s="19">
        <v>11.9</v>
      </c>
      <c r="ES9" s="19">
        <v>11.9</v>
      </c>
      <c r="ET9" s="19">
        <v>11.9</v>
      </c>
      <c r="EU9" s="19">
        <v>11.9</v>
      </c>
      <c r="EV9" s="19">
        <v>11.9</v>
      </c>
      <c r="EW9" s="19">
        <v>11.9</v>
      </c>
      <c r="EX9" s="19">
        <v>11.9</v>
      </c>
      <c r="EY9" s="19">
        <v>11.9</v>
      </c>
      <c r="EZ9" s="19">
        <v>11.9</v>
      </c>
      <c r="FA9" s="19">
        <v>11.9</v>
      </c>
      <c r="FB9" s="19">
        <v>11.9</v>
      </c>
      <c r="FC9" s="19">
        <v>11.9</v>
      </c>
      <c r="FD9" s="19">
        <v>11.9</v>
      </c>
      <c r="FE9" s="19">
        <v>11.9</v>
      </c>
      <c r="FF9" s="19">
        <v>11.9</v>
      </c>
      <c r="FG9" s="19">
        <v>11.9</v>
      </c>
      <c r="FH9" s="19">
        <v>11.9</v>
      </c>
      <c r="FI9" s="19">
        <v>11.9</v>
      </c>
      <c r="FJ9" s="19">
        <v>11.9</v>
      </c>
      <c r="FK9" s="19">
        <v>11.9</v>
      </c>
      <c r="FL9" s="19">
        <v>11.9</v>
      </c>
      <c r="FM9" s="19">
        <v>11.9</v>
      </c>
      <c r="FN9" s="19">
        <v>11.9</v>
      </c>
      <c r="FO9" s="19">
        <v>11.9</v>
      </c>
      <c r="FP9" s="19">
        <v>11.9</v>
      </c>
      <c r="FQ9" s="19">
        <v>11.9</v>
      </c>
      <c r="FR9" s="19">
        <v>11.9</v>
      </c>
      <c r="FS9" s="19">
        <v>11.9</v>
      </c>
      <c r="FT9" s="19">
        <v>11.9</v>
      </c>
      <c r="FU9" s="53">
        <v>11.9</v>
      </c>
      <c r="FV9" s="53">
        <v>11.9</v>
      </c>
      <c r="FW9" s="53">
        <v>11.9</v>
      </c>
      <c r="FX9" s="53">
        <v>11.9</v>
      </c>
      <c r="FY9" s="53">
        <v>11.9</v>
      </c>
      <c r="FZ9" s="53">
        <v>11.9</v>
      </c>
      <c r="GA9" s="53">
        <v>11.9</v>
      </c>
      <c r="GB9" s="19">
        <v>11.9</v>
      </c>
      <c r="GC9" s="19">
        <v>11.9</v>
      </c>
      <c r="GD9" s="19">
        <v>11.9</v>
      </c>
      <c r="GE9" s="19">
        <v>11.9</v>
      </c>
      <c r="GF9" s="19">
        <v>11.9</v>
      </c>
      <c r="GG9" s="19">
        <v>11.9</v>
      </c>
      <c r="GH9" s="19">
        <v>11.9</v>
      </c>
      <c r="GI9" s="19">
        <v>11.9</v>
      </c>
      <c r="GJ9" s="19">
        <v>11.9</v>
      </c>
      <c r="GK9" s="19">
        <v>11.9</v>
      </c>
      <c r="GL9" s="19">
        <v>11.9</v>
      </c>
      <c r="GM9" s="19">
        <v>11.9</v>
      </c>
      <c r="GN9" s="19">
        <v>11.9</v>
      </c>
      <c r="GO9" s="19">
        <v>11.9</v>
      </c>
      <c r="GP9" s="19">
        <v>11.9</v>
      </c>
      <c r="GQ9" s="19">
        <v>11.9</v>
      </c>
      <c r="GR9" s="19">
        <v>11.9</v>
      </c>
      <c r="GS9" s="19">
        <v>11.9</v>
      </c>
      <c r="GT9" s="90">
        <v>14.65</v>
      </c>
      <c r="GU9" s="53">
        <v>14.65</v>
      </c>
      <c r="GV9" s="53">
        <v>14.65</v>
      </c>
      <c r="GW9" s="53">
        <v>14.65</v>
      </c>
      <c r="GX9" s="53">
        <v>14.65</v>
      </c>
      <c r="GY9" s="53">
        <v>14.65</v>
      </c>
      <c r="GZ9" s="53">
        <v>14.65</v>
      </c>
      <c r="HA9" s="53">
        <v>14.65</v>
      </c>
      <c r="HB9" s="53">
        <v>14.65</v>
      </c>
      <c r="HC9" s="53">
        <v>14.65</v>
      </c>
      <c r="HD9" s="53">
        <v>14.65</v>
      </c>
      <c r="HE9" s="53">
        <v>14.65</v>
      </c>
      <c r="HF9" s="19">
        <v>14.65</v>
      </c>
      <c r="HG9" s="19">
        <v>14.65</v>
      </c>
      <c r="HH9" s="19">
        <v>14.65</v>
      </c>
      <c r="HI9" s="19">
        <v>14.65</v>
      </c>
      <c r="HJ9" s="19">
        <v>14.65</v>
      </c>
      <c r="HK9" s="19">
        <v>14.65</v>
      </c>
      <c r="HL9" s="19">
        <v>14.65</v>
      </c>
      <c r="HM9" s="19">
        <v>14.65</v>
      </c>
      <c r="HN9" s="19">
        <v>14.65</v>
      </c>
      <c r="HO9" s="19">
        <v>14.65</v>
      </c>
      <c r="HP9" s="19">
        <v>14.65</v>
      </c>
      <c r="HQ9" s="19">
        <v>14.65</v>
      </c>
      <c r="HR9" s="19">
        <v>14.65</v>
      </c>
      <c r="HS9" s="73">
        <v>14.65</v>
      </c>
      <c r="HT9" s="19">
        <v>14.65</v>
      </c>
      <c r="HU9" s="19">
        <v>14.65</v>
      </c>
      <c r="HV9" s="19">
        <v>14.65</v>
      </c>
      <c r="HW9" s="19">
        <v>14.65</v>
      </c>
      <c r="HX9" s="19">
        <v>14.65</v>
      </c>
      <c r="HY9" s="19">
        <v>14.65</v>
      </c>
      <c r="HZ9" s="19">
        <v>14.65</v>
      </c>
      <c r="IA9" s="19">
        <v>14.65</v>
      </c>
      <c r="IB9" s="19">
        <v>14.65</v>
      </c>
      <c r="IC9" s="19">
        <v>14.65</v>
      </c>
      <c r="ID9" s="19">
        <v>14.65</v>
      </c>
      <c r="IE9" s="19">
        <v>14.65</v>
      </c>
      <c r="IF9" s="19">
        <v>14.65</v>
      </c>
      <c r="IG9" s="19">
        <v>14.65</v>
      </c>
      <c r="IH9" s="19">
        <v>14.65</v>
      </c>
      <c r="II9" s="19">
        <v>14.65</v>
      </c>
      <c r="IJ9" s="19">
        <v>14.65</v>
      </c>
      <c r="IK9" s="19">
        <v>14.65</v>
      </c>
      <c r="IL9" s="19">
        <v>14.65</v>
      </c>
      <c r="IM9" s="19">
        <v>14.65</v>
      </c>
      <c r="IN9" s="19">
        <v>14.65</v>
      </c>
      <c r="IO9" s="19">
        <v>14.65</v>
      </c>
      <c r="IP9" s="19">
        <v>14.65</v>
      </c>
      <c r="IQ9" s="19">
        <v>14.65</v>
      </c>
      <c r="IR9" s="19">
        <v>14.65</v>
      </c>
      <c r="IS9" s="19">
        <v>14.65</v>
      </c>
      <c r="IT9" s="19">
        <v>14.65</v>
      </c>
      <c r="IU9" s="19">
        <v>14.65</v>
      </c>
      <c r="IV9" s="19">
        <v>14.65</v>
      </c>
    </row>
    <row r="10" spans="1:256" s="87" customFormat="1" ht="13.5" thickBot="1" x14ac:dyDescent="0.25">
      <c r="A10" s="118"/>
      <c r="C10" s="9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48"/>
      <c r="FV10" s="48"/>
      <c r="FW10" s="48"/>
      <c r="FX10" s="48"/>
      <c r="FY10" s="48"/>
      <c r="FZ10" s="48"/>
      <c r="GA10" s="48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48"/>
      <c r="GV10" s="48"/>
      <c r="GW10" s="48"/>
      <c r="GX10" s="48"/>
      <c r="GY10" s="48"/>
      <c r="GZ10" s="48"/>
      <c r="HA10" s="48"/>
      <c r="HB10" s="48"/>
      <c r="HC10" s="48"/>
      <c r="HD10" s="48"/>
      <c r="HE10" s="48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68"/>
      <c r="HT10" s="16"/>
      <c r="HU10" s="16"/>
      <c r="HV10" s="16"/>
      <c r="HW10" s="16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  <c r="IO10" s="16"/>
      <c r="IP10" s="16"/>
      <c r="IQ10" s="16"/>
      <c r="IR10" s="16"/>
      <c r="IS10" s="16"/>
      <c r="IT10" s="16"/>
      <c r="IU10" s="16"/>
      <c r="IV10" s="16"/>
    </row>
    <row r="11" spans="1:256" s="87" customFormat="1" ht="15" customHeight="1" thickBot="1" x14ac:dyDescent="0.25">
      <c r="A11" s="118"/>
      <c r="B11" s="43" t="s">
        <v>6</v>
      </c>
      <c r="C11" s="44" t="s">
        <v>7</v>
      </c>
      <c r="D11" s="91">
        <v>10.119999999999999</v>
      </c>
      <c r="E11" s="91">
        <v>10.119999999999999</v>
      </c>
      <c r="F11" s="91">
        <v>10.119999999999999</v>
      </c>
      <c r="G11" s="91">
        <v>10.119999999999999</v>
      </c>
      <c r="H11" s="91">
        <v>10.119999999999999</v>
      </c>
      <c r="I11" s="91">
        <v>10.119999999999999</v>
      </c>
      <c r="J11" s="91">
        <v>10.119999999999999</v>
      </c>
      <c r="K11" s="91">
        <v>10.119999999999999</v>
      </c>
      <c r="L11" s="91">
        <v>10.119999999999999</v>
      </c>
      <c r="M11" s="91">
        <v>10.119999999999999</v>
      </c>
      <c r="N11" s="91">
        <v>10.119999999999999</v>
      </c>
      <c r="O11" s="91">
        <v>10.119999999999999</v>
      </c>
      <c r="P11" s="91">
        <v>10.119999999999999</v>
      </c>
      <c r="Q11" s="91">
        <v>10.119999999999999</v>
      </c>
      <c r="R11" s="91">
        <v>10.119999999999999</v>
      </c>
      <c r="S11" s="91">
        <v>10.119999999999999</v>
      </c>
      <c r="T11" s="91">
        <v>10.119999999999999</v>
      </c>
      <c r="U11" s="91">
        <v>10.119999999999999</v>
      </c>
      <c r="V11" s="92">
        <v>9.99</v>
      </c>
      <c r="W11" s="93">
        <v>9.99</v>
      </c>
      <c r="X11" s="93">
        <v>9.99</v>
      </c>
      <c r="Y11" s="93">
        <v>9.99</v>
      </c>
      <c r="Z11" s="93">
        <v>9.99</v>
      </c>
      <c r="AA11" s="93">
        <v>9.99</v>
      </c>
      <c r="AB11" s="92">
        <v>9.86</v>
      </c>
      <c r="AC11" s="92">
        <v>10.173</v>
      </c>
      <c r="AD11" s="93">
        <v>10.173</v>
      </c>
      <c r="AE11" s="93">
        <v>10.173</v>
      </c>
      <c r="AF11" s="92">
        <v>9.86</v>
      </c>
      <c r="AG11" s="93">
        <v>9.86</v>
      </c>
      <c r="AH11" s="93">
        <v>9.86</v>
      </c>
      <c r="AI11" s="93">
        <v>9.86</v>
      </c>
      <c r="AJ11" s="93">
        <v>9.86</v>
      </c>
      <c r="AK11" s="93">
        <v>9.86</v>
      </c>
      <c r="AL11" s="93">
        <v>9.86</v>
      </c>
      <c r="AM11" s="93">
        <v>9.86</v>
      </c>
      <c r="AN11" s="93">
        <v>9.86</v>
      </c>
      <c r="AO11" s="93">
        <v>9.86</v>
      </c>
      <c r="AP11" s="93">
        <v>9.86</v>
      </c>
      <c r="AQ11" s="93">
        <v>9.86</v>
      </c>
      <c r="AR11" s="93">
        <v>9.86</v>
      </c>
      <c r="AS11" s="93">
        <v>9.86</v>
      </c>
      <c r="AT11" s="93">
        <v>9.86</v>
      </c>
      <c r="AU11" s="93">
        <v>9.86</v>
      </c>
      <c r="AV11" s="93">
        <v>9.86</v>
      </c>
      <c r="AW11" s="93">
        <v>9.86</v>
      </c>
      <c r="AX11" s="93">
        <v>9.86</v>
      </c>
      <c r="AY11" s="93">
        <v>9.86</v>
      </c>
      <c r="AZ11" s="93">
        <v>9.86</v>
      </c>
      <c r="BA11" s="93">
        <v>9.86</v>
      </c>
      <c r="BB11" s="93">
        <v>9.86</v>
      </c>
      <c r="BC11" s="93">
        <v>9.86</v>
      </c>
      <c r="BD11" s="93">
        <v>9.86</v>
      </c>
      <c r="BE11" s="93">
        <v>9.86</v>
      </c>
      <c r="BF11" s="93">
        <v>9.86</v>
      </c>
      <c r="BG11" s="93">
        <v>9.86</v>
      </c>
      <c r="BH11" s="93">
        <v>9.86</v>
      </c>
      <c r="BI11" s="93">
        <v>9.86</v>
      </c>
      <c r="BJ11" s="93">
        <v>9.86</v>
      </c>
      <c r="BK11" s="93">
        <v>9.86</v>
      </c>
      <c r="BL11" s="93">
        <v>9.86</v>
      </c>
      <c r="BM11" s="93">
        <v>9.86</v>
      </c>
      <c r="BN11" s="93">
        <v>9.86</v>
      </c>
      <c r="BO11" s="93">
        <v>9.86</v>
      </c>
      <c r="BP11" s="93">
        <v>9.86</v>
      </c>
      <c r="BQ11" s="93">
        <v>9.86</v>
      </c>
      <c r="BR11" s="93">
        <v>9.86</v>
      </c>
      <c r="BS11" s="93">
        <v>9.86</v>
      </c>
      <c r="BT11" s="93">
        <v>9.86</v>
      </c>
      <c r="BU11" s="93">
        <v>9.86</v>
      </c>
      <c r="BV11" s="93">
        <v>9.86</v>
      </c>
      <c r="BW11" s="93">
        <v>9.86</v>
      </c>
      <c r="BX11" s="93">
        <v>9.86</v>
      </c>
      <c r="BY11" s="93">
        <v>9.86</v>
      </c>
      <c r="BZ11" s="93">
        <v>9.86</v>
      </c>
      <c r="CA11" s="93">
        <v>9.86</v>
      </c>
      <c r="CB11" s="93">
        <v>9.86</v>
      </c>
      <c r="CC11" s="93">
        <v>9.86</v>
      </c>
      <c r="CD11" s="93">
        <v>9.86</v>
      </c>
      <c r="CE11" s="93">
        <v>9.86</v>
      </c>
      <c r="CF11" s="93">
        <v>9.86</v>
      </c>
      <c r="CG11" s="93">
        <v>9.86</v>
      </c>
      <c r="CH11" s="93">
        <v>9.86</v>
      </c>
      <c r="CI11" s="93">
        <v>9.86</v>
      </c>
      <c r="CJ11" s="93">
        <v>9.86</v>
      </c>
      <c r="CK11" s="93">
        <v>9.86</v>
      </c>
      <c r="CL11" s="93">
        <v>9.86</v>
      </c>
      <c r="CM11" s="91">
        <v>9.86</v>
      </c>
      <c r="CN11" s="91">
        <v>9.86</v>
      </c>
      <c r="CO11" s="91">
        <v>9.86</v>
      </c>
      <c r="CP11" s="91">
        <v>9.86</v>
      </c>
      <c r="CQ11" s="91">
        <v>9.86</v>
      </c>
      <c r="CR11" s="91">
        <v>9.86</v>
      </c>
      <c r="CS11" s="91">
        <v>9.86</v>
      </c>
      <c r="CT11" s="91">
        <v>9.86</v>
      </c>
      <c r="CU11" s="91">
        <v>9.86</v>
      </c>
      <c r="CV11" s="91">
        <v>9.86</v>
      </c>
      <c r="CW11" s="91">
        <v>9.86</v>
      </c>
      <c r="CX11" s="91">
        <v>9.86</v>
      </c>
      <c r="CY11" s="91">
        <v>9.86</v>
      </c>
      <c r="CZ11" s="91">
        <v>9.86</v>
      </c>
      <c r="DA11" s="91">
        <v>9.86</v>
      </c>
      <c r="DB11" s="91">
        <v>9.86</v>
      </c>
      <c r="DC11" s="91">
        <v>9.86</v>
      </c>
      <c r="DD11" s="91">
        <v>9.86</v>
      </c>
      <c r="DE11" s="91">
        <v>9.86</v>
      </c>
      <c r="DF11" s="91">
        <v>9.86</v>
      </c>
      <c r="DG11" s="91">
        <v>9.86</v>
      </c>
      <c r="DH11" s="91">
        <v>9.86</v>
      </c>
      <c r="DI11" s="91">
        <v>9.86</v>
      </c>
      <c r="DJ11" s="91">
        <v>9.86</v>
      </c>
      <c r="DK11" s="91">
        <v>9.86</v>
      </c>
      <c r="DL11" s="91">
        <v>9.86</v>
      </c>
      <c r="DM11" s="91">
        <v>9.86</v>
      </c>
      <c r="DN11" s="91">
        <v>9.86</v>
      </c>
      <c r="DO11" s="91">
        <v>9.86</v>
      </c>
      <c r="DP11" s="91">
        <v>9.86</v>
      </c>
      <c r="DQ11" s="91">
        <v>9.86</v>
      </c>
      <c r="DR11" s="91">
        <v>9.86</v>
      </c>
      <c r="DS11" s="91">
        <v>9.86</v>
      </c>
      <c r="DT11" s="91">
        <v>9.86</v>
      </c>
      <c r="DU11" s="91">
        <v>9.86</v>
      </c>
      <c r="DV11" s="91">
        <v>9.86</v>
      </c>
      <c r="DW11" s="91">
        <v>9.86</v>
      </c>
      <c r="DX11" s="91">
        <v>9.86</v>
      </c>
      <c r="DY11" s="91">
        <v>9.86</v>
      </c>
      <c r="DZ11" s="91">
        <v>9.86</v>
      </c>
      <c r="EA11" s="91">
        <v>9.86</v>
      </c>
      <c r="EB11" s="91">
        <v>9.86</v>
      </c>
      <c r="EC11" s="91">
        <v>9.86</v>
      </c>
      <c r="ED11" s="91">
        <v>9.86</v>
      </c>
      <c r="EE11" s="91">
        <v>9.86</v>
      </c>
      <c r="EF11" s="91">
        <v>9.86</v>
      </c>
      <c r="EG11" s="91">
        <v>9.86</v>
      </c>
      <c r="EH11" s="91">
        <v>9.86</v>
      </c>
      <c r="EI11" s="91">
        <v>9.86</v>
      </c>
      <c r="EJ11" s="91">
        <v>9.86</v>
      </c>
      <c r="EK11" s="91">
        <v>9.86</v>
      </c>
      <c r="EL11" s="91">
        <v>9.86</v>
      </c>
      <c r="EM11" s="91">
        <v>9.86</v>
      </c>
      <c r="EN11" s="91">
        <v>9.86</v>
      </c>
      <c r="EO11" s="91">
        <v>9.86</v>
      </c>
      <c r="EP11" s="91">
        <v>9.86</v>
      </c>
      <c r="EQ11" s="91">
        <v>9.86</v>
      </c>
      <c r="ER11" s="91">
        <v>9.86</v>
      </c>
      <c r="ES11" s="91">
        <v>9.86</v>
      </c>
      <c r="ET11" s="91">
        <v>9.86</v>
      </c>
      <c r="EU11" s="91">
        <v>9.86</v>
      </c>
      <c r="EV11" s="91">
        <v>9.86</v>
      </c>
      <c r="EW11" s="91">
        <v>9.86</v>
      </c>
      <c r="EX11" s="91">
        <v>9.86</v>
      </c>
      <c r="EY11" s="91">
        <v>9.86</v>
      </c>
      <c r="EZ11" s="91">
        <v>9.86</v>
      </c>
      <c r="FA11" s="91">
        <v>9.86</v>
      </c>
      <c r="FB11" s="91">
        <v>9.86</v>
      </c>
      <c r="FC11" s="91">
        <v>9.86</v>
      </c>
      <c r="FD11" s="91">
        <v>9.86</v>
      </c>
      <c r="FE11" s="91">
        <v>9.86</v>
      </c>
      <c r="FF11" s="91">
        <v>9.86</v>
      </c>
      <c r="FG11" s="91">
        <v>9.86</v>
      </c>
      <c r="FH11" s="91">
        <v>9.86</v>
      </c>
      <c r="FI11" s="91">
        <v>9.86</v>
      </c>
      <c r="FJ11" s="91">
        <v>9.86</v>
      </c>
      <c r="FK11" s="91">
        <v>9.86</v>
      </c>
      <c r="FL11" s="91">
        <v>9.86</v>
      </c>
      <c r="FM11" s="91">
        <v>9.86</v>
      </c>
      <c r="FN11" s="91">
        <v>9.86</v>
      </c>
      <c r="FO11" s="91">
        <v>9.86</v>
      </c>
      <c r="FP11" s="91">
        <v>9.86</v>
      </c>
      <c r="FQ11" s="91">
        <v>9.86</v>
      </c>
      <c r="FR11" s="91">
        <v>9.86</v>
      </c>
      <c r="FS11" s="91">
        <v>9.86</v>
      </c>
      <c r="FT11" s="91">
        <v>9.86</v>
      </c>
      <c r="FU11" s="93">
        <v>9.86</v>
      </c>
      <c r="FV11" s="93">
        <v>9.86</v>
      </c>
      <c r="FW11" s="93">
        <v>9.86</v>
      </c>
      <c r="FX11" s="93">
        <v>9.86</v>
      </c>
      <c r="FY11" s="93">
        <v>9.86</v>
      </c>
      <c r="FZ11" s="93">
        <v>9.86</v>
      </c>
      <c r="GA11" s="93">
        <v>9.86</v>
      </c>
      <c r="GB11" s="91">
        <v>9.86</v>
      </c>
      <c r="GC11" s="91">
        <v>9.86</v>
      </c>
      <c r="GD11" s="91">
        <v>9.86</v>
      </c>
      <c r="GE11" s="91">
        <v>9.86</v>
      </c>
      <c r="GF11" s="91">
        <v>9.86</v>
      </c>
      <c r="GG11" s="91">
        <v>9.86</v>
      </c>
      <c r="GH11" s="91">
        <v>9.86</v>
      </c>
      <c r="GI11" s="91">
        <v>9.86</v>
      </c>
      <c r="GJ11" s="91">
        <v>9.86</v>
      </c>
      <c r="GK11" s="91">
        <v>9.86</v>
      </c>
      <c r="GL11" s="91">
        <v>9.86</v>
      </c>
      <c r="GM11" s="91">
        <v>9.86</v>
      </c>
      <c r="GN11" s="91">
        <v>9.86</v>
      </c>
      <c r="GO11" s="91">
        <v>9.86</v>
      </c>
      <c r="GP11" s="91">
        <v>9.86</v>
      </c>
      <c r="GQ11" s="91">
        <v>9.86</v>
      </c>
      <c r="GR11" s="91">
        <v>9.86</v>
      </c>
      <c r="GS11" s="91">
        <v>9.86</v>
      </c>
      <c r="GT11" s="92">
        <v>12.14</v>
      </c>
      <c r="GU11" s="93">
        <v>12.14</v>
      </c>
      <c r="GV11" s="93">
        <v>12.14</v>
      </c>
      <c r="GW11" s="93">
        <v>12.14</v>
      </c>
      <c r="GX11" s="93">
        <v>12.14</v>
      </c>
      <c r="GY11" s="93">
        <v>12.14</v>
      </c>
      <c r="GZ11" s="93">
        <v>12.14</v>
      </c>
      <c r="HA11" s="93">
        <v>12.14</v>
      </c>
      <c r="HB11" s="93">
        <v>12.14</v>
      </c>
      <c r="HC11" s="93">
        <v>12.14</v>
      </c>
      <c r="HD11" s="93">
        <v>12.14</v>
      </c>
      <c r="HE11" s="93">
        <v>12.14</v>
      </c>
      <c r="HF11" s="91">
        <v>12.14</v>
      </c>
      <c r="HG11" s="91">
        <v>12.14</v>
      </c>
      <c r="HH11" s="91">
        <v>12.14</v>
      </c>
      <c r="HI11" s="91">
        <v>12.14</v>
      </c>
      <c r="HJ11" s="91">
        <v>12.14</v>
      </c>
      <c r="HK11" s="91">
        <v>12.14</v>
      </c>
      <c r="HL11" s="91">
        <v>12.14</v>
      </c>
      <c r="HM11" s="91">
        <v>12.14</v>
      </c>
      <c r="HN11" s="91">
        <v>12.14</v>
      </c>
      <c r="HO11" s="91">
        <v>12.14</v>
      </c>
      <c r="HP11" s="91">
        <v>12.14</v>
      </c>
      <c r="HQ11" s="91">
        <v>12.14</v>
      </c>
      <c r="HR11" s="91">
        <v>12.14</v>
      </c>
      <c r="HS11" s="94">
        <v>12.14</v>
      </c>
      <c r="HT11" s="91">
        <v>12.14</v>
      </c>
      <c r="HU11" s="91">
        <v>12.14</v>
      </c>
      <c r="HV11" s="91">
        <v>12.14</v>
      </c>
      <c r="HW11" s="91">
        <v>12.14</v>
      </c>
      <c r="HX11" s="91">
        <v>12.14</v>
      </c>
      <c r="HY11" s="91">
        <v>12.14</v>
      </c>
      <c r="HZ11" s="91">
        <v>12.14</v>
      </c>
      <c r="IA11" s="91">
        <v>12.14</v>
      </c>
      <c r="IB11" s="91">
        <v>12.14</v>
      </c>
      <c r="IC11" s="91">
        <v>12.14</v>
      </c>
      <c r="ID11" s="91">
        <v>12.14</v>
      </c>
      <c r="IE11" s="91">
        <v>12.14</v>
      </c>
      <c r="IF11" s="91">
        <v>12.14</v>
      </c>
      <c r="IG11" s="91">
        <v>12.14</v>
      </c>
      <c r="IH11" s="91">
        <v>12.14</v>
      </c>
      <c r="II11" s="91">
        <v>12.14</v>
      </c>
      <c r="IJ11" s="91">
        <v>12.14</v>
      </c>
      <c r="IK11" s="91">
        <v>12.14</v>
      </c>
      <c r="IL11" s="91">
        <v>12.14</v>
      </c>
      <c r="IM11" s="91">
        <v>12.14</v>
      </c>
      <c r="IN11" s="91">
        <v>12.14</v>
      </c>
      <c r="IO11" s="91">
        <v>12.14</v>
      </c>
      <c r="IP11" s="91">
        <v>12.14</v>
      </c>
      <c r="IQ11" s="91">
        <v>12.14</v>
      </c>
      <c r="IR11" s="91">
        <v>12.14</v>
      </c>
      <c r="IS11" s="91">
        <v>12.14</v>
      </c>
      <c r="IT11" s="91">
        <v>12.14</v>
      </c>
      <c r="IU11" s="91">
        <v>12.14</v>
      </c>
      <c r="IV11" s="91">
        <v>12.14</v>
      </c>
    </row>
    <row r="12" spans="1:256" s="87" customFormat="1" ht="13.5" thickBot="1" x14ac:dyDescent="0.25">
      <c r="A12" s="118"/>
      <c r="B12" s="43" t="s">
        <v>11</v>
      </c>
      <c r="C12" s="44"/>
      <c r="D12" s="91">
        <v>9.84</v>
      </c>
      <c r="E12" s="91">
        <v>9.84</v>
      </c>
      <c r="F12" s="91">
        <v>9.84</v>
      </c>
      <c r="G12" s="91">
        <v>9.84</v>
      </c>
      <c r="H12" s="91">
        <v>9.84</v>
      </c>
      <c r="I12" s="91">
        <v>9.84</v>
      </c>
      <c r="J12" s="91">
        <v>9.84</v>
      </c>
      <c r="K12" s="91">
        <v>9.84</v>
      </c>
      <c r="L12" s="91">
        <v>9.84</v>
      </c>
      <c r="M12" s="91">
        <v>9.84</v>
      </c>
      <c r="N12" s="91">
        <v>9.84</v>
      </c>
      <c r="O12" s="91">
        <v>9.84</v>
      </c>
      <c r="P12" s="91">
        <v>9.84</v>
      </c>
      <c r="Q12" s="91">
        <v>9.84</v>
      </c>
      <c r="R12" s="91">
        <v>9.84</v>
      </c>
      <c r="S12" s="91">
        <v>9.84</v>
      </c>
      <c r="T12" s="91">
        <v>9.84</v>
      </c>
      <c r="U12" s="91">
        <v>9.84</v>
      </c>
      <c r="V12" s="92">
        <v>10.24</v>
      </c>
      <c r="W12" s="93">
        <v>10.24</v>
      </c>
      <c r="X12" s="93">
        <v>10.24</v>
      </c>
      <c r="Y12" s="93">
        <v>10.24</v>
      </c>
      <c r="Z12" s="93">
        <v>10.24</v>
      </c>
      <c r="AA12" s="93">
        <v>10.24</v>
      </c>
      <c r="AB12" s="92">
        <v>10.45</v>
      </c>
      <c r="AC12" s="92">
        <v>10.763</v>
      </c>
      <c r="AD12" s="93">
        <v>10.763</v>
      </c>
      <c r="AE12" s="93">
        <v>10.763</v>
      </c>
      <c r="AF12" s="92">
        <v>10.45</v>
      </c>
      <c r="AG12" s="93">
        <v>10.45</v>
      </c>
      <c r="AH12" s="93">
        <v>10.45</v>
      </c>
      <c r="AI12" s="93">
        <v>10.45</v>
      </c>
      <c r="AJ12" s="93">
        <v>10.45</v>
      </c>
      <c r="AK12" s="93">
        <v>10.45</v>
      </c>
      <c r="AL12" s="93">
        <v>10.45</v>
      </c>
      <c r="AM12" s="93">
        <v>10.45</v>
      </c>
      <c r="AN12" s="93">
        <v>10.45</v>
      </c>
      <c r="AO12" s="93">
        <v>10.45</v>
      </c>
      <c r="AP12" s="93">
        <v>10.45</v>
      </c>
      <c r="AQ12" s="93">
        <v>10.45</v>
      </c>
      <c r="AR12" s="93">
        <v>10.45</v>
      </c>
      <c r="AS12" s="93">
        <v>10.45</v>
      </c>
      <c r="AT12" s="93">
        <v>10.45</v>
      </c>
      <c r="AU12" s="93">
        <v>10.45</v>
      </c>
      <c r="AV12" s="93">
        <v>10.45</v>
      </c>
      <c r="AW12" s="93">
        <v>10.45</v>
      </c>
      <c r="AX12" s="93">
        <v>10.45</v>
      </c>
      <c r="AY12" s="93">
        <v>10.45</v>
      </c>
      <c r="AZ12" s="93">
        <v>10.45</v>
      </c>
      <c r="BA12" s="93">
        <v>10.45</v>
      </c>
      <c r="BB12" s="93">
        <v>10.45</v>
      </c>
      <c r="BC12" s="93">
        <v>10.45</v>
      </c>
      <c r="BD12" s="93">
        <v>10.45</v>
      </c>
      <c r="BE12" s="93">
        <v>10.45</v>
      </c>
      <c r="BF12" s="93">
        <v>10.45</v>
      </c>
      <c r="BG12" s="93">
        <v>10.45</v>
      </c>
      <c r="BH12" s="93">
        <v>10.45</v>
      </c>
      <c r="BI12" s="93">
        <v>10.45</v>
      </c>
      <c r="BJ12" s="93">
        <v>10.45</v>
      </c>
      <c r="BK12" s="93">
        <v>10.45</v>
      </c>
      <c r="BL12" s="93">
        <v>10.45</v>
      </c>
      <c r="BM12" s="93">
        <v>10.45</v>
      </c>
      <c r="BN12" s="93">
        <v>10.45</v>
      </c>
      <c r="BO12" s="93">
        <v>10.45</v>
      </c>
      <c r="BP12" s="93">
        <v>10.45</v>
      </c>
      <c r="BQ12" s="93">
        <v>10.45</v>
      </c>
      <c r="BR12" s="93">
        <v>10.45</v>
      </c>
      <c r="BS12" s="93">
        <v>10.45</v>
      </c>
      <c r="BT12" s="93">
        <v>10.45</v>
      </c>
      <c r="BU12" s="93">
        <v>10.45</v>
      </c>
      <c r="BV12" s="93">
        <v>10.45</v>
      </c>
      <c r="BW12" s="93">
        <v>10.45</v>
      </c>
      <c r="BX12" s="93">
        <v>10.45</v>
      </c>
      <c r="BY12" s="93">
        <v>10.45</v>
      </c>
      <c r="BZ12" s="93">
        <v>10.45</v>
      </c>
      <c r="CA12" s="93">
        <v>10.45</v>
      </c>
      <c r="CB12" s="93">
        <v>10.45</v>
      </c>
      <c r="CC12" s="93">
        <v>10.45</v>
      </c>
      <c r="CD12" s="93">
        <v>10.45</v>
      </c>
      <c r="CE12" s="93">
        <v>10.45</v>
      </c>
      <c r="CF12" s="93">
        <v>10.45</v>
      </c>
      <c r="CG12" s="93">
        <v>10.45</v>
      </c>
      <c r="CH12" s="93">
        <v>10.45</v>
      </c>
      <c r="CI12" s="93">
        <v>10.45</v>
      </c>
      <c r="CJ12" s="93">
        <v>10.45</v>
      </c>
      <c r="CK12" s="93">
        <v>10.45</v>
      </c>
      <c r="CL12" s="93">
        <v>10.45</v>
      </c>
      <c r="CM12" s="91">
        <v>10.45</v>
      </c>
      <c r="CN12" s="91">
        <v>10.45</v>
      </c>
      <c r="CO12" s="91">
        <v>10.45</v>
      </c>
      <c r="CP12" s="91">
        <v>10.45</v>
      </c>
      <c r="CQ12" s="91">
        <v>10.45</v>
      </c>
      <c r="CR12" s="91">
        <v>10.45</v>
      </c>
      <c r="CS12" s="91">
        <v>10.45</v>
      </c>
      <c r="CT12" s="91">
        <v>10.45</v>
      </c>
      <c r="CU12" s="91">
        <v>10.45</v>
      </c>
      <c r="CV12" s="91">
        <v>10.45</v>
      </c>
      <c r="CW12" s="91">
        <v>10.45</v>
      </c>
      <c r="CX12" s="91">
        <v>10.45</v>
      </c>
      <c r="CY12" s="91">
        <v>10.45</v>
      </c>
      <c r="CZ12" s="91">
        <v>10.45</v>
      </c>
      <c r="DA12" s="91">
        <v>10.45</v>
      </c>
      <c r="DB12" s="91">
        <v>10.45</v>
      </c>
      <c r="DC12" s="91">
        <v>10.45</v>
      </c>
      <c r="DD12" s="91">
        <v>10.45</v>
      </c>
      <c r="DE12" s="91">
        <v>10.45</v>
      </c>
      <c r="DF12" s="91">
        <v>10.45</v>
      </c>
      <c r="DG12" s="91">
        <v>10.45</v>
      </c>
      <c r="DH12" s="91">
        <v>10.45</v>
      </c>
      <c r="DI12" s="91">
        <v>10.45</v>
      </c>
      <c r="DJ12" s="91">
        <v>10.45</v>
      </c>
      <c r="DK12" s="91">
        <v>10.45</v>
      </c>
      <c r="DL12" s="91">
        <v>10.45</v>
      </c>
      <c r="DM12" s="91">
        <v>10.45</v>
      </c>
      <c r="DN12" s="91">
        <v>10.45</v>
      </c>
      <c r="DO12" s="91">
        <v>10.45</v>
      </c>
      <c r="DP12" s="91">
        <v>10.45</v>
      </c>
      <c r="DQ12" s="91">
        <v>10.45</v>
      </c>
      <c r="DR12" s="91">
        <v>10.45</v>
      </c>
      <c r="DS12" s="91">
        <v>10.45</v>
      </c>
      <c r="DT12" s="91">
        <v>10.45</v>
      </c>
      <c r="DU12" s="91">
        <v>10.45</v>
      </c>
      <c r="DV12" s="91">
        <v>10.45</v>
      </c>
      <c r="DW12" s="91">
        <v>10.45</v>
      </c>
      <c r="DX12" s="91">
        <v>10.45</v>
      </c>
      <c r="DY12" s="91">
        <v>10.45</v>
      </c>
      <c r="DZ12" s="91">
        <v>10.45</v>
      </c>
      <c r="EA12" s="91">
        <v>10.45</v>
      </c>
      <c r="EB12" s="91">
        <v>10.45</v>
      </c>
      <c r="EC12" s="91">
        <v>10.45</v>
      </c>
      <c r="ED12" s="91">
        <v>10.45</v>
      </c>
      <c r="EE12" s="91">
        <v>10.45</v>
      </c>
      <c r="EF12" s="91">
        <v>10.45</v>
      </c>
      <c r="EG12" s="91">
        <v>10.45</v>
      </c>
      <c r="EH12" s="91">
        <v>10.45</v>
      </c>
      <c r="EI12" s="91">
        <v>10.45</v>
      </c>
      <c r="EJ12" s="91">
        <v>10.45</v>
      </c>
      <c r="EK12" s="91">
        <v>10.45</v>
      </c>
      <c r="EL12" s="91">
        <v>10.45</v>
      </c>
      <c r="EM12" s="91">
        <v>10.45</v>
      </c>
      <c r="EN12" s="91">
        <v>10.45</v>
      </c>
      <c r="EO12" s="91">
        <v>10.45</v>
      </c>
      <c r="EP12" s="91">
        <v>10.45</v>
      </c>
      <c r="EQ12" s="91">
        <v>10.45</v>
      </c>
      <c r="ER12" s="91">
        <v>10.45</v>
      </c>
      <c r="ES12" s="91">
        <v>10.45</v>
      </c>
      <c r="ET12" s="91">
        <v>10.45</v>
      </c>
      <c r="EU12" s="91">
        <v>10.45</v>
      </c>
      <c r="EV12" s="91">
        <v>10.45</v>
      </c>
      <c r="EW12" s="91">
        <v>10.45</v>
      </c>
      <c r="EX12" s="91">
        <v>10.45</v>
      </c>
      <c r="EY12" s="91">
        <v>10.45</v>
      </c>
      <c r="EZ12" s="91">
        <v>10.45</v>
      </c>
      <c r="FA12" s="91">
        <v>10.45</v>
      </c>
      <c r="FB12" s="91">
        <v>10.45</v>
      </c>
      <c r="FC12" s="91">
        <v>10.45</v>
      </c>
      <c r="FD12" s="91">
        <v>10.45</v>
      </c>
      <c r="FE12" s="91">
        <v>10.45</v>
      </c>
      <c r="FF12" s="91">
        <v>10.45</v>
      </c>
      <c r="FG12" s="91">
        <v>10.45</v>
      </c>
      <c r="FH12" s="91">
        <v>10.45</v>
      </c>
      <c r="FI12" s="91">
        <v>10.45</v>
      </c>
      <c r="FJ12" s="91">
        <v>10.45</v>
      </c>
      <c r="FK12" s="91">
        <v>10.45</v>
      </c>
      <c r="FL12" s="91">
        <v>10.45</v>
      </c>
      <c r="FM12" s="91">
        <v>10.45</v>
      </c>
      <c r="FN12" s="91">
        <v>10.45</v>
      </c>
      <c r="FO12" s="91">
        <v>10.45</v>
      </c>
      <c r="FP12" s="91">
        <v>10.45</v>
      </c>
      <c r="FQ12" s="91">
        <v>10.45</v>
      </c>
      <c r="FR12" s="91">
        <v>10.45</v>
      </c>
      <c r="FS12" s="91">
        <v>10.45</v>
      </c>
      <c r="FT12" s="91">
        <v>10.45</v>
      </c>
      <c r="FU12" s="93">
        <v>10.45</v>
      </c>
      <c r="FV12" s="93">
        <v>10.45</v>
      </c>
      <c r="FW12" s="93">
        <v>10.45</v>
      </c>
      <c r="FX12" s="93">
        <v>10.45</v>
      </c>
      <c r="FY12" s="93">
        <v>10.45</v>
      </c>
      <c r="FZ12" s="93">
        <v>10.45</v>
      </c>
      <c r="GA12" s="93">
        <v>10.45</v>
      </c>
      <c r="GB12" s="91">
        <v>10.45</v>
      </c>
      <c r="GC12" s="91">
        <v>10.45</v>
      </c>
      <c r="GD12" s="91">
        <v>10.45</v>
      </c>
      <c r="GE12" s="91">
        <v>10.45</v>
      </c>
      <c r="GF12" s="91">
        <v>10.45</v>
      </c>
      <c r="GG12" s="91">
        <v>10.45</v>
      </c>
      <c r="GH12" s="91">
        <v>10.45</v>
      </c>
      <c r="GI12" s="91">
        <v>10.45</v>
      </c>
      <c r="GJ12" s="91">
        <v>10.45</v>
      </c>
      <c r="GK12" s="91">
        <v>10.45</v>
      </c>
      <c r="GL12" s="91">
        <v>10.45</v>
      </c>
      <c r="GM12" s="91">
        <v>10.45</v>
      </c>
      <c r="GN12" s="91">
        <v>10.45</v>
      </c>
      <c r="GO12" s="91">
        <v>10.45</v>
      </c>
      <c r="GP12" s="91">
        <v>10.45</v>
      </c>
      <c r="GQ12" s="91">
        <v>10.45</v>
      </c>
      <c r="GR12" s="91">
        <v>10.45</v>
      </c>
      <c r="GS12" s="91">
        <v>10.45</v>
      </c>
      <c r="GT12" s="92">
        <v>12.82</v>
      </c>
      <c r="GU12" s="93">
        <v>12.82</v>
      </c>
      <c r="GV12" s="93">
        <v>12.82</v>
      </c>
      <c r="GW12" s="93">
        <v>12.82</v>
      </c>
      <c r="GX12" s="93">
        <v>12.82</v>
      </c>
      <c r="GY12" s="93">
        <v>12.82</v>
      </c>
      <c r="GZ12" s="93">
        <v>12.82</v>
      </c>
      <c r="HA12" s="93">
        <v>12.82</v>
      </c>
      <c r="HB12" s="93">
        <v>12.82</v>
      </c>
      <c r="HC12" s="93">
        <v>12.82</v>
      </c>
      <c r="HD12" s="93">
        <v>12.82</v>
      </c>
      <c r="HE12" s="93">
        <v>12.82</v>
      </c>
      <c r="HF12" s="91">
        <v>12.82</v>
      </c>
      <c r="HG12" s="91">
        <v>12.82</v>
      </c>
      <c r="HH12" s="91">
        <v>12.82</v>
      </c>
      <c r="HI12" s="91">
        <v>12.82</v>
      </c>
      <c r="HJ12" s="91">
        <v>12.82</v>
      </c>
      <c r="HK12" s="91">
        <v>12.82</v>
      </c>
      <c r="HL12" s="91">
        <v>12.82</v>
      </c>
      <c r="HM12" s="91">
        <v>12.82</v>
      </c>
      <c r="HN12" s="91">
        <v>12.82</v>
      </c>
      <c r="HO12" s="91">
        <v>12.82</v>
      </c>
      <c r="HP12" s="91">
        <v>12.82</v>
      </c>
      <c r="HQ12" s="91">
        <v>12.82</v>
      </c>
      <c r="HR12" s="91">
        <v>12.82</v>
      </c>
      <c r="HS12" s="94">
        <v>12.82</v>
      </c>
      <c r="HT12" s="91">
        <v>12.82</v>
      </c>
      <c r="HU12" s="91">
        <v>12.82</v>
      </c>
      <c r="HV12" s="91">
        <v>12.82</v>
      </c>
      <c r="HW12" s="91">
        <v>12.82</v>
      </c>
      <c r="HX12" s="91">
        <v>12.82</v>
      </c>
      <c r="HY12" s="91">
        <v>12.82</v>
      </c>
      <c r="HZ12" s="91">
        <v>12.82</v>
      </c>
      <c r="IA12" s="91">
        <v>12.82</v>
      </c>
      <c r="IB12" s="91">
        <v>12.82</v>
      </c>
      <c r="IC12" s="91">
        <v>12.82</v>
      </c>
      <c r="ID12" s="91">
        <v>12.82</v>
      </c>
      <c r="IE12" s="91">
        <v>12.82</v>
      </c>
      <c r="IF12" s="91">
        <v>12.82</v>
      </c>
      <c r="IG12" s="91">
        <v>12.82</v>
      </c>
      <c r="IH12" s="91">
        <v>12.82</v>
      </c>
      <c r="II12" s="91">
        <v>12.82</v>
      </c>
      <c r="IJ12" s="91">
        <v>12.82</v>
      </c>
      <c r="IK12" s="91">
        <v>12.82</v>
      </c>
      <c r="IL12" s="91">
        <v>12.82</v>
      </c>
      <c r="IM12" s="91">
        <v>12.82</v>
      </c>
      <c r="IN12" s="91">
        <v>12.82</v>
      </c>
      <c r="IO12" s="91">
        <v>12.82</v>
      </c>
      <c r="IP12" s="91">
        <v>12.82</v>
      </c>
      <c r="IQ12" s="91">
        <v>12.82</v>
      </c>
      <c r="IR12" s="91">
        <v>12.82</v>
      </c>
      <c r="IS12" s="91">
        <v>12.82</v>
      </c>
      <c r="IT12" s="91">
        <v>12.82</v>
      </c>
      <c r="IU12" s="91">
        <v>12.82</v>
      </c>
      <c r="IV12" s="91">
        <v>12.82</v>
      </c>
    </row>
    <row r="13" spans="1:256" s="87" customFormat="1" ht="13.5" thickBot="1" x14ac:dyDescent="0.25">
      <c r="A13" s="118"/>
      <c r="C13" s="95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7"/>
      <c r="X13" s="97"/>
      <c r="Y13" s="97"/>
      <c r="Z13" s="97"/>
      <c r="AA13" s="97"/>
      <c r="AB13" s="96"/>
      <c r="AC13" s="96"/>
      <c r="AD13" s="97"/>
      <c r="AE13" s="97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96"/>
      <c r="BG13" s="96"/>
      <c r="BH13" s="96"/>
      <c r="BI13" s="96"/>
      <c r="BJ13" s="96"/>
      <c r="BK13" s="96"/>
      <c r="BL13" s="96"/>
      <c r="BM13" s="96"/>
      <c r="BN13" s="96"/>
      <c r="BO13" s="96"/>
      <c r="BP13" s="96"/>
      <c r="BQ13" s="96"/>
      <c r="BR13" s="96"/>
      <c r="BS13" s="96"/>
      <c r="BT13" s="96"/>
      <c r="BU13" s="96"/>
      <c r="BV13" s="96"/>
      <c r="BW13" s="96"/>
      <c r="BX13" s="96"/>
      <c r="BY13" s="96"/>
      <c r="BZ13" s="96"/>
      <c r="CA13" s="96"/>
      <c r="CB13" s="96"/>
      <c r="CC13" s="96"/>
      <c r="CD13" s="96"/>
      <c r="CE13" s="96"/>
      <c r="CF13" s="96"/>
      <c r="CG13" s="96"/>
      <c r="CH13" s="96"/>
      <c r="CI13" s="96"/>
      <c r="CJ13" s="96"/>
      <c r="CK13" s="96"/>
      <c r="CL13" s="96"/>
      <c r="CM13" s="96"/>
      <c r="CN13" s="96"/>
      <c r="CO13" s="96"/>
      <c r="CP13" s="96"/>
      <c r="CQ13" s="96"/>
      <c r="CR13" s="96"/>
      <c r="CS13" s="96"/>
      <c r="CT13" s="96"/>
      <c r="CU13" s="96"/>
      <c r="CV13" s="96"/>
      <c r="CW13" s="96"/>
      <c r="CX13" s="96"/>
      <c r="CY13" s="96"/>
      <c r="CZ13" s="96"/>
      <c r="DA13" s="96"/>
      <c r="DB13" s="96"/>
      <c r="DC13" s="96"/>
      <c r="DD13" s="96"/>
      <c r="DE13" s="96"/>
      <c r="DF13" s="96"/>
      <c r="DG13" s="96"/>
      <c r="DH13" s="96"/>
      <c r="DI13" s="96"/>
      <c r="DJ13" s="96"/>
      <c r="DK13" s="96"/>
      <c r="DL13" s="96"/>
      <c r="DM13" s="96"/>
      <c r="DN13" s="96"/>
      <c r="DO13" s="96"/>
      <c r="DP13" s="96"/>
      <c r="DQ13" s="96"/>
      <c r="DR13" s="96"/>
      <c r="DS13" s="96"/>
      <c r="DT13" s="96"/>
      <c r="DU13" s="96"/>
      <c r="DV13" s="96"/>
      <c r="DW13" s="96"/>
      <c r="DX13" s="96"/>
      <c r="DY13" s="96"/>
      <c r="DZ13" s="96"/>
      <c r="EA13" s="97"/>
      <c r="EB13" s="97"/>
      <c r="EC13" s="97"/>
      <c r="ED13" s="97"/>
      <c r="EE13" s="97"/>
      <c r="EF13" s="97"/>
      <c r="EG13" s="97"/>
      <c r="EH13" s="96"/>
      <c r="EI13" s="96"/>
      <c r="EJ13" s="96"/>
      <c r="EK13" s="96"/>
      <c r="EL13" s="96"/>
      <c r="EM13" s="96"/>
      <c r="EN13" s="96"/>
      <c r="EO13" s="96"/>
      <c r="EP13" s="96"/>
      <c r="EQ13" s="96"/>
      <c r="ER13" s="96"/>
      <c r="ES13" s="96"/>
      <c r="ET13" s="96"/>
      <c r="EU13" s="96"/>
      <c r="EV13" s="96"/>
      <c r="EW13" s="96"/>
      <c r="EX13" s="96"/>
      <c r="EY13" s="96"/>
      <c r="EZ13" s="96"/>
      <c r="FA13" s="96"/>
      <c r="FB13" s="96"/>
      <c r="FC13" s="96"/>
      <c r="FD13" s="96"/>
      <c r="FE13" s="96"/>
      <c r="FF13" s="96"/>
      <c r="FG13" s="96"/>
      <c r="FH13" s="96"/>
      <c r="FI13" s="96"/>
      <c r="FJ13" s="96"/>
      <c r="FK13" s="96"/>
      <c r="FL13" s="96"/>
      <c r="FM13" s="96"/>
      <c r="FN13" s="96"/>
      <c r="FO13" s="96"/>
      <c r="FP13" s="96"/>
      <c r="FQ13" s="96"/>
      <c r="FR13" s="96"/>
      <c r="FS13" s="96"/>
      <c r="FT13" s="96"/>
      <c r="FU13" s="97"/>
      <c r="FV13" s="97"/>
      <c r="FW13" s="97"/>
      <c r="FX13" s="97"/>
      <c r="FY13" s="97"/>
      <c r="FZ13" s="97"/>
      <c r="GA13" s="97"/>
      <c r="GB13" s="96"/>
      <c r="GC13" s="96"/>
      <c r="GD13" s="96"/>
      <c r="GE13" s="96"/>
      <c r="GF13" s="96"/>
      <c r="GG13" s="96"/>
      <c r="GH13" s="96"/>
      <c r="GI13" s="96"/>
      <c r="GJ13" s="96"/>
      <c r="GK13" s="96"/>
      <c r="GL13" s="96"/>
      <c r="GM13" s="96"/>
      <c r="GN13" s="96"/>
      <c r="GO13" s="96"/>
      <c r="GP13" s="96"/>
      <c r="GQ13" s="96"/>
      <c r="GR13" s="96"/>
      <c r="GS13" s="96"/>
      <c r="GT13" s="96"/>
      <c r="GU13" s="97"/>
      <c r="GV13" s="97"/>
      <c r="GW13" s="97"/>
      <c r="GX13" s="97"/>
      <c r="GY13" s="97"/>
      <c r="GZ13" s="97"/>
      <c r="HA13" s="97"/>
      <c r="HB13" s="97"/>
      <c r="HC13" s="97"/>
      <c r="HD13" s="97"/>
      <c r="HE13" s="96"/>
      <c r="HF13" s="96"/>
      <c r="HG13" s="96"/>
      <c r="HH13" s="96"/>
      <c r="HI13" s="96"/>
      <c r="HJ13" s="96"/>
      <c r="HK13" s="96"/>
      <c r="HL13" s="96"/>
      <c r="HM13" s="96"/>
      <c r="HN13" s="96"/>
      <c r="HO13" s="96"/>
      <c r="HP13" s="96"/>
      <c r="HQ13" s="96"/>
      <c r="HR13" s="96"/>
      <c r="HS13" s="98"/>
      <c r="HT13" s="96"/>
      <c r="HU13" s="96"/>
      <c r="HV13" s="96"/>
      <c r="HW13" s="96"/>
      <c r="HX13" s="96"/>
      <c r="HY13" s="96"/>
      <c r="HZ13" s="96"/>
      <c r="IA13" s="96"/>
      <c r="IB13" s="96"/>
      <c r="IC13" s="96"/>
      <c r="ID13" s="96"/>
      <c r="IE13" s="96"/>
      <c r="IF13" s="96"/>
      <c r="IG13" s="96"/>
      <c r="IH13" s="96"/>
      <c r="II13" s="96"/>
      <c r="IJ13" s="96"/>
      <c r="IK13" s="96"/>
      <c r="IL13" s="96"/>
      <c r="IM13" s="96"/>
      <c r="IN13" s="96"/>
      <c r="IO13" s="96"/>
      <c r="IP13" s="96"/>
      <c r="IQ13" s="96"/>
      <c r="IR13" s="96"/>
      <c r="IS13" s="96"/>
      <c r="IT13" s="96"/>
      <c r="IU13" s="96"/>
      <c r="IV13" s="96"/>
    </row>
    <row r="14" spans="1:256" s="87" customFormat="1" ht="13.5" thickBot="1" x14ac:dyDescent="0.25">
      <c r="A14" s="118"/>
      <c r="B14" s="43" t="s">
        <v>8</v>
      </c>
      <c r="C14" s="44" t="s">
        <v>7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5">
        <v>0</v>
      </c>
      <c r="T14" s="35">
        <v>0</v>
      </c>
      <c r="U14" s="35">
        <v>0</v>
      </c>
      <c r="V14" s="35">
        <v>0</v>
      </c>
      <c r="W14" s="99">
        <v>0</v>
      </c>
      <c r="X14" s="99">
        <v>0</v>
      </c>
      <c r="Y14" s="99">
        <v>0</v>
      </c>
      <c r="Z14" s="99">
        <v>0</v>
      </c>
      <c r="AA14" s="99">
        <v>0</v>
      </c>
      <c r="AB14" s="35">
        <v>0</v>
      </c>
      <c r="AC14" s="35">
        <v>0</v>
      </c>
      <c r="AD14" s="99">
        <v>0</v>
      </c>
      <c r="AE14" s="99">
        <v>0</v>
      </c>
      <c r="AF14" s="35">
        <v>0.313</v>
      </c>
      <c r="AG14" s="35">
        <v>0.313</v>
      </c>
      <c r="AH14" s="35">
        <v>0.313</v>
      </c>
      <c r="AI14" s="35">
        <v>0.313</v>
      </c>
      <c r="AJ14" s="35">
        <v>0.313</v>
      </c>
      <c r="AK14" s="35">
        <v>0.313</v>
      </c>
      <c r="AL14" s="35">
        <v>0.313</v>
      </c>
      <c r="AM14" s="35">
        <v>0.313</v>
      </c>
      <c r="AN14" s="35">
        <v>0.313</v>
      </c>
      <c r="AO14" s="35">
        <v>0.313</v>
      </c>
      <c r="AP14" s="35">
        <v>0.313</v>
      </c>
      <c r="AQ14" s="35">
        <v>0.313</v>
      </c>
      <c r="AR14" s="35">
        <v>0.313</v>
      </c>
      <c r="AS14" s="100">
        <v>0</v>
      </c>
      <c r="AT14" s="99">
        <v>0</v>
      </c>
      <c r="AU14" s="99">
        <v>0</v>
      </c>
      <c r="AV14" s="99">
        <v>0</v>
      </c>
      <c r="AW14" s="99">
        <v>0</v>
      </c>
      <c r="AX14" s="99">
        <v>0</v>
      </c>
      <c r="AY14" s="99">
        <v>0</v>
      </c>
      <c r="AZ14" s="99">
        <v>0</v>
      </c>
      <c r="BA14" s="99">
        <v>0</v>
      </c>
      <c r="BB14" s="99">
        <v>0</v>
      </c>
      <c r="BC14" s="99">
        <v>0</v>
      </c>
      <c r="BD14" s="99">
        <v>0</v>
      </c>
      <c r="BE14" s="99">
        <v>0</v>
      </c>
      <c r="BF14" s="99">
        <v>0</v>
      </c>
      <c r="BG14" s="99">
        <v>0</v>
      </c>
      <c r="BH14" s="99">
        <v>0</v>
      </c>
      <c r="BI14" s="99">
        <v>0</v>
      </c>
      <c r="BJ14" s="99">
        <v>0</v>
      </c>
      <c r="BK14" s="99">
        <v>0</v>
      </c>
      <c r="BL14" s="99">
        <v>0</v>
      </c>
      <c r="BM14" s="99">
        <v>0</v>
      </c>
      <c r="BN14" s="99">
        <v>0</v>
      </c>
      <c r="BO14" s="99">
        <v>0</v>
      </c>
      <c r="BP14" s="99">
        <v>0</v>
      </c>
      <c r="BQ14" s="99">
        <v>0</v>
      </c>
      <c r="BR14" s="99">
        <v>0</v>
      </c>
      <c r="BS14" s="99">
        <v>0</v>
      </c>
      <c r="BT14" s="99">
        <v>0</v>
      </c>
      <c r="BU14" s="99">
        <v>0</v>
      </c>
      <c r="BV14" s="99">
        <v>0</v>
      </c>
      <c r="BW14" s="100">
        <v>0.59240000000000004</v>
      </c>
      <c r="BX14" s="99">
        <v>0.59240000000000004</v>
      </c>
      <c r="BY14" s="99">
        <v>0.59240000000000004</v>
      </c>
      <c r="BZ14" s="99">
        <v>0.59240000000000004</v>
      </c>
      <c r="CA14" s="99">
        <v>0.59240000000000004</v>
      </c>
      <c r="CB14" s="99">
        <v>0.59240000000000004</v>
      </c>
      <c r="CC14" s="99">
        <v>0.59240000000000004</v>
      </c>
      <c r="CD14" s="99">
        <v>0.59240000000000004</v>
      </c>
      <c r="CE14" s="99">
        <v>0.59240000000000004</v>
      </c>
      <c r="CF14" s="99">
        <v>0.59240000000000004</v>
      </c>
      <c r="CG14" s="99">
        <v>0.59240000000000004</v>
      </c>
      <c r="CH14" s="99">
        <v>0.59240000000000004</v>
      </c>
      <c r="CI14" s="99">
        <v>0.59240000000000004</v>
      </c>
      <c r="CJ14" s="99">
        <v>0.59240000000000004</v>
      </c>
      <c r="CK14" s="99">
        <v>0.59240000000000004</v>
      </c>
      <c r="CL14" s="99">
        <v>0.59240000000000004</v>
      </c>
      <c r="CM14" s="100">
        <v>0.22140000000000001</v>
      </c>
      <c r="CN14" s="99">
        <v>0.22140000000000001</v>
      </c>
      <c r="CO14" s="99">
        <v>0.22140000000000001</v>
      </c>
      <c r="CP14" s="99">
        <v>0.22140000000000001</v>
      </c>
      <c r="CQ14" s="99">
        <v>0.22140000000000001</v>
      </c>
      <c r="CR14" s="99">
        <v>0.22140000000000001</v>
      </c>
      <c r="CS14" s="35">
        <v>0.22140000000000001</v>
      </c>
      <c r="CT14" s="35">
        <v>0.22140000000000001</v>
      </c>
      <c r="CU14" s="35">
        <v>0.22140000000000001</v>
      </c>
      <c r="CV14" s="35">
        <v>0.22140000000000001</v>
      </c>
      <c r="CW14" s="35">
        <v>0.22140000000000001</v>
      </c>
      <c r="CX14" s="100">
        <v>0.5867</v>
      </c>
      <c r="CY14" s="99">
        <v>0.5867</v>
      </c>
      <c r="CZ14" s="99">
        <v>0.5867</v>
      </c>
      <c r="DA14" s="99">
        <v>0.5867</v>
      </c>
      <c r="DB14" s="99">
        <v>0.5867</v>
      </c>
      <c r="DC14" s="99">
        <v>0.5867</v>
      </c>
      <c r="DD14" s="99">
        <v>0.5867</v>
      </c>
      <c r="DE14" s="99">
        <v>0.5867</v>
      </c>
      <c r="DF14" s="99">
        <v>0.5867</v>
      </c>
      <c r="DG14" s="99">
        <v>0.5867</v>
      </c>
      <c r="DH14" s="99">
        <v>0.5867</v>
      </c>
      <c r="DI14" s="99">
        <v>0.5867</v>
      </c>
      <c r="DJ14" s="99">
        <v>0.5867</v>
      </c>
      <c r="DK14" s="99">
        <v>0.5867</v>
      </c>
      <c r="DL14" s="99">
        <v>0.5867</v>
      </c>
      <c r="DM14" s="99">
        <v>0.5867</v>
      </c>
      <c r="DN14" s="99">
        <v>0.5867</v>
      </c>
      <c r="DO14" s="99">
        <v>0.5867</v>
      </c>
      <c r="DP14" s="99">
        <v>0.5867</v>
      </c>
      <c r="DQ14" s="99">
        <v>0.5867</v>
      </c>
      <c r="DR14" s="99">
        <v>0.5867</v>
      </c>
      <c r="DS14" s="99">
        <v>0.5867</v>
      </c>
      <c r="DT14" s="99">
        <v>0.5867</v>
      </c>
      <c r="DU14" s="99">
        <v>0.5867</v>
      </c>
      <c r="DV14" s="99">
        <v>0.5867</v>
      </c>
      <c r="DW14" s="99">
        <v>0.5867</v>
      </c>
      <c r="DX14" s="99">
        <v>0.5867</v>
      </c>
      <c r="DY14" s="99">
        <v>0.5867</v>
      </c>
      <c r="DZ14" s="100">
        <v>0.79090000000000005</v>
      </c>
      <c r="EA14" s="99">
        <v>0.79090000000000005</v>
      </c>
      <c r="EB14" s="99">
        <v>0.79090000000000005</v>
      </c>
      <c r="EC14" s="99">
        <v>0.79090000000000005</v>
      </c>
      <c r="ED14" s="99">
        <v>0.79090000000000005</v>
      </c>
      <c r="EE14" s="99">
        <v>0.79090000000000005</v>
      </c>
      <c r="EF14" s="99">
        <v>0.79090000000000005</v>
      </c>
      <c r="EG14" s="99">
        <v>0.79090000000000005</v>
      </c>
      <c r="EH14" s="100">
        <v>1.2799</v>
      </c>
      <c r="EI14" s="99">
        <v>1.2799</v>
      </c>
      <c r="EJ14" s="99">
        <v>1.2799</v>
      </c>
      <c r="EK14" s="99">
        <v>1.2799</v>
      </c>
      <c r="EL14" s="99">
        <v>1.2799</v>
      </c>
      <c r="EM14" s="99">
        <v>1.2799</v>
      </c>
      <c r="EN14" s="99">
        <v>1.2799</v>
      </c>
      <c r="EO14" s="99">
        <v>1.2799</v>
      </c>
      <c r="EP14" s="99">
        <v>1.2799</v>
      </c>
      <c r="EQ14" s="100">
        <v>0.96379999999999999</v>
      </c>
      <c r="ER14" s="99">
        <v>0.96379999999999999</v>
      </c>
      <c r="ES14" s="99">
        <v>0.96379999999999999</v>
      </c>
      <c r="ET14" s="99">
        <v>0.96379999999999999</v>
      </c>
      <c r="EU14" s="99">
        <v>0.96379999999999999</v>
      </c>
      <c r="EV14" s="99">
        <v>0.96379999999999999</v>
      </c>
      <c r="EW14" s="99">
        <v>0.96379999999999999</v>
      </c>
      <c r="EX14" s="99">
        <v>0.96379999999999999</v>
      </c>
      <c r="EY14" s="99">
        <v>0.96379999999999999</v>
      </c>
      <c r="EZ14" s="99">
        <v>0.96379999999999999</v>
      </c>
      <c r="FA14" s="99">
        <v>0.96379999999999999</v>
      </c>
      <c r="FB14" s="99">
        <v>0.96379999999999999</v>
      </c>
      <c r="FC14" s="99">
        <v>0.96379999999999999</v>
      </c>
      <c r="FD14" s="35">
        <v>0.96379999999999999</v>
      </c>
      <c r="FE14" s="35">
        <v>0.96379999999999999</v>
      </c>
      <c r="FF14" s="35">
        <v>0.96379999999999999</v>
      </c>
      <c r="FG14" s="35">
        <v>0.96379999999999999</v>
      </c>
      <c r="FH14" s="100">
        <v>1.2330000000000001</v>
      </c>
      <c r="FI14" s="99">
        <v>1.2330000000000001</v>
      </c>
      <c r="FJ14" s="99">
        <v>1.2330000000000001</v>
      </c>
      <c r="FK14" s="100">
        <v>1.86</v>
      </c>
      <c r="FL14" s="99">
        <v>1.86</v>
      </c>
      <c r="FM14" s="99">
        <v>1.86</v>
      </c>
      <c r="FN14" s="99">
        <v>1.86</v>
      </c>
      <c r="FO14" s="37">
        <v>1.86</v>
      </c>
      <c r="FP14" s="37">
        <v>1.86</v>
      </c>
      <c r="FQ14" s="37">
        <v>1.86</v>
      </c>
      <c r="FR14" s="101">
        <v>0</v>
      </c>
      <c r="FS14" s="37">
        <v>0</v>
      </c>
      <c r="FT14" s="37">
        <v>0</v>
      </c>
      <c r="FU14" s="37">
        <v>0</v>
      </c>
      <c r="FV14" s="37">
        <v>0</v>
      </c>
      <c r="FW14" s="37">
        <v>0</v>
      </c>
      <c r="FX14" s="37">
        <v>0</v>
      </c>
      <c r="FY14" s="37">
        <v>0</v>
      </c>
      <c r="FZ14" s="37">
        <v>0</v>
      </c>
      <c r="GA14" s="101">
        <v>-0.38600000000000001</v>
      </c>
      <c r="GB14" s="37">
        <v>-0.35399999999999998</v>
      </c>
      <c r="GC14" s="37">
        <v>-0.35399999999999998</v>
      </c>
      <c r="GD14" s="37">
        <v>-0.35399999999999998</v>
      </c>
      <c r="GE14" s="37">
        <v>-0.35399999999999998</v>
      </c>
      <c r="GF14" s="37">
        <v>-0.35399999999999998</v>
      </c>
      <c r="GG14" s="37">
        <v>-0.35399999999999998</v>
      </c>
      <c r="GH14" s="101">
        <v>-0.09</v>
      </c>
      <c r="GI14" s="37">
        <v>-0.09</v>
      </c>
      <c r="GJ14" s="37">
        <v>-0.09</v>
      </c>
      <c r="GK14" s="37">
        <v>-0.09</v>
      </c>
      <c r="GL14" s="37">
        <v>-0.09</v>
      </c>
      <c r="GM14" s="37">
        <v>-0.09</v>
      </c>
      <c r="GN14" s="37">
        <v>-0.09</v>
      </c>
      <c r="GO14" s="37">
        <v>-0.09</v>
      </c>
      <c r="GP14" s="37">
        <v>-0.09</v>
      </c>
      <c r="GQ14" s="37">
        <v>-0.09</v>
      </c>
      <c r="GR14" s="37">
        <v>-0.09</v>
      </c>
      <c r="GS14" s="37">
        <v>-0.09</v>
      </c>
      <c r="GT14" s="101">
        <v>0.35199999999999998</v>
      </c>
      <c r="GU14" s="37">
        <v>0.35199999999999998</v>
      </c>
      <c r="GV14" s="37">
        <v>0.35199999999999998</v>
      </c>
      <c r="GW14" s="37">
        <v>0.35199999999999998</v>
      </c>
      <c r="GX14" s="37">
        <v>0.35199999999999998</v>
      </c>
      <c r="GY14" s="37">
        <v>0.35199999999999998</v>
      </c>
      <c r="GZ14" s="37">
        <v>0.35199999999999998</v>
      </c>
      <c r="HA14" s="37">
        <v>0.35199999999999998</v>
      </c>
      <c r="HB14" s="37">
        <v>0.35199999999999998</v>
      </c>
      <c r="HC14" s="37">
        <v>0.35199999999999998</v>
      </c>
      <c r="HD14" s="37">
        <v>0.35199999999999998</v>
      </c>
      <c r="HE14" s="101">
        <v>0.42</v>
      </c>
      <c r="HF14" s="37">
        <v>0.42</v>
      </c>
      <c r="HG14" s="37">
        <v>0.42</v>
      </c>
      <c r="HH14" s="37">
        <v>0.42</v>
      </c>
      <c r="HI14" s="101">
        <v>0.191</v>
      </c>
      <c r="HJ14" s="37">
        <v>0.191</v>
      </c>
      <c r="HK14" s="37">
        <v>0.191</v>
      </c>
      <c r="HL14" s="36">
        <v>0.191</v>
      </c>
      <c r="HM14" s="36">
        <v>0.191</v>
      </c>
      <c r="HN14" s="36">
        <v>0.191</v>
      </c>
      <c r="HO14" s="36">
        <v>0.191</v>
      </c>
      <c r="HP14" s="36">
        <v>0.191</v>
      </c>
      <c r="HQ14" s="36">
        <v>0.191</v>
      </c>
      <c r="HR14" s="36">
        <v>0.191</v>
      </c>
      <c r="HS14" s="69">
        <v>0.191</v>
      </c>
      <c r="HT14" s="36">
        <v>0.191</v>
      </c>
      <c r="HU14" s="36">
        <v>0.191</v>
      </c>
      <c r="HV14" s="36">
        <v>0.191</v>
      </c>
      <c r="HW14" s="36">
        <v>0.191</v>
      </c>
      <c r="HX14" s="36">
        <v>0.191</v>
      </c>
      <c r="HY14" s="36">
        <v>0.191</v>
      </c>
      <c r="HZ14" s="36">
        <v>0.191</v>
      </c>
      <c r="IA14" s="36">
        <v>0.191</v>
      </c>
      <c r="IB14" s="36">
        <v>0.191</v>
      </c>
      <c r="IC14" s="36">
        <v>0.191</v>
      </c>
      <c r="ID14" s="36">
        <v>0.191</v>
      </c>
      <c r="IE14" s="36">
        <v>0.191</v>
      </c>
      <c r="IF14" s="36">
        <v>0.191</v>
      </c>
      <c r="IG14" s="36">
        <v>0.191</v>
      </c>
      <c r="IH14" s="36">
        <v>0.191</v>
      </c>
      <c r="II14" s="36">
        <v>0.191</v>
      </c>
      <c r="IJ14" s="36">
        <v>0.191</v>
      </c>
      <c r="IK14" s="36">
        <v>0.191</v>
      </c>
      <c r="IL14" s="36">
        <v>0.191</v>
      </c>
      <c r="IM14" s="36">
        <v>0.191</v>
      </c>
      <c r="IN14" s="36">
        <v>0.191</v>
      </c>
      <c r="IO14" s="36">
        <v>0.191</v>
      </c>
      <c r="IP14" s="36">
        <v>0.191</v>
      </c>
      <c r="IQ14" s="36">
        <v>0.191</v>
      </c>
      <c r="IR14" s="36">
        <v>0.191</v>
      </c>
      <c r="IS14" s="36">
        <v>0.191</v>
      </c>
      <c r="IT14" s="36">
        <v>0.191</v>
      </c>
      <c r="IU14" s="36">
        <v>0.191</v>
      </c>
      <c r="IV14" s="36">
        <v>0.191</v>
      </c>
    </row>
    <row r="15" spans="1:256" s="87" customFormat="1" ht="13.5" thickBot="1" x14ac:dyDescent="0.25">
      <c r="A15" s="118"/>
      <c r="B15" s="43" t="s">
        <v>23</v>
      </c>
      <c r="C15" s="44" t="s">
        <v>9</v>
      </c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102">
        <v>5.5E-2</v>
      </c>
      <c r="AD15" s="39">
        <v>5.5E-2</v>
      </c>
      <c r="AE15" s="39">
        <v>5.5E-2</v>
      </c>
      <c r="AF15" s="102">
        <v>0.255</v>
      </c>
      <c r="AG15" s="102">
        <v>5.5E-2</v>
      </c>
      <c r="AH15" s="39">
        <v>5.5E-2</v>
      </c>
      <c r="AI15" s="39">
        <v>5.5E-2</v>
      </c>
      <c r="AJ15" s="39">
        <v>5.5E-2</v>
      </c>
      <c r="AK15" s="39">
        <v>5.5E-2</v>
      </c>
      <c r="AL15" s="39">
        <v>5.5E-2</v>
      </c>
      <c r="AM15" s="39">
        <v>5.5E-2</v>
      </c>
      <c r="AN15" s="102">
        <v>0</v>
      </c>
      <c r="AO15" s="39">
        <v>0</v>
      </c>
      <c r="AP15" s="39">
        <v>0</v>
      </c>
      <c r="AQ15" s="39">
        <v>0</v>
      </c>
      <c r="AR15" s="39">
        <v>0</v>
      </c>
      <c r="AS15" s="39">
        <v>0</v>
      </c>
      <c r="AT15" s="39">
        <v>0</v>
      </c>
      <c r="AU15" s="39">
        <v>0</v>
      </c>
      <c r="AV15" s="39">
        <v>0</v>
      </c>
      <c r="AW15" s="39">
        <v>0</v>
      </c>
      <c r="AX15" s="39">
        <v>0</v>
      </c>
      <c r="AY15" s="39">
        <v>0</v>
      </c>
      <c r="AZ15" s="39">
        <v>0</v>
      </c>
      <c r="BA15" s="39">
        <v>0</v>
      </c>
      <c r="BB15" s="39">
        <v>0</v>
      </c>
      <c r="BC15" s="39">
        <v>0</v>
      </c>
      <c r="BD15" s="39">
        <v>0</v>
      </c>
      <c r="BE15" s="39">
        <v>0</v>
      </c>
      <c r="BF15" s="39">
        <v>0</v>
      </c>
      <c r="BG15" s="39">
        <v>0</v>
      </c>
      <c r="BH15" s="39">
        <v>0</v>
      </c>
      <c r="BI15" s="39">
        <v>0</v>
      </c>
      <c r="BJ15" s="39">
        <v>0</v>
      </c>
      <c r="BK15" s="39">
        <v>0</v>
      </c>
      <c r="BL15" s="39">
        <v>0</v>
      </c>
      <c r="BM15" s="39">
        <v>0</v>
      </c>
      <c r="BN15" s="39">
        <v>0</v>
      </c>
      <c r="BO15" s="39">
        <v>0</v>
      </c>
      <c r="BP15" s="39">
        <v>0</v>
      </c>
      <c r="BQ15" s="39">
        <v>0</v>
      </c>
      <c r="BR15" s="39">
        <v>0</v>
      </c>
      <c r="BS15" s="39">
        <v>0</v>
      </c>
      <c r="BT15" s="39">
        <v>0</v>
      </c>
      <c r="BU15" s="39">
        <v>0</v>
      </c>
      <c r="BV15" s="39">
        <v>0</v>
      </c>
      <c r="BW15" s="39">
        <v>0</v>
      </c>
      <c r="BX15" s="39">
        <v>0</v>
      </c>
      <c r="BY15" s="39">
        <v>0</v>
      </c>
      <c r="BZ15" s="39">
        <v>0</v>
      </c>
      <c r="CA15" s="39">
        <v>0</v>
      </c>
      <c r="CB15" s="39">
        <v>0</v>
      </c>
      <c r="CC15" s="39">
        <v>0</v>
      </c>
      <c r="CD15" s="39">
        <v>0</v>
      </c>
      <c r="CE15" s="39">
        <v>0</v>
      </c>
      <c r="CF15" s="39">
        <v>0</v>
      </c>
      <c r="CG15" s="39">
        <v>0</v>
      </c>
      <c r="CH15" s="39">
        <v>0</v>
      </c>
      <c r="CI15" s="39">
        <v>0</v>
      </c>
      <c r="CJ15" s="39">
        <v>0</v>
      </c>
      <c r="CK15" s="39">
        <v>0</v>
      </c>
      <c r="CL15" s="39">
        <v>0</v>
      </c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6"/>
      <c r="FP15" s="36"/>
      <c r="FQ15" s="36"/>
      <c r="FR15" s="36"/>
      <c r="FS15" s="36"/>
      <c r="FT15" s="36"/>
      <c r="FU15" s="37"/>
      <c r="FV15" s="37"/>
      <c r="FW15" s="37"/>
      <c r="FX15" s="37"/>
      <c r="FY15" s="37"/>
      <c r="FZ15" s="37"/>
      <c r="GA15" s="37"/>
      <c r="GB15" s="37"/>
      <c r="GC15" s="37"/>
      <c r="GD15" s="37"/>
      <c r="GE15" s="37"/>
      <c r="GF15" s="37"/>
      <c r="GG15" s="37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69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</row>
    <row r="16" spans="1:256" s="87" customFormat="1" ht="13.5" thickBot="1" x14ac:dyDescent="0.25">
      <c r="A16" s="118"/>
      <c r="B16" s="43" t="s">
        <v>24</v>
      </c>
      <c r="C16" s="44" t="s">
        <v>9</v>
      </c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102">
        <v>0.2</v>
      </c>
      <c r="AH16" s="102">
        <v>0.15</v>
      </c>
      <c r="AI16" s="102">
        <v>0.1</v>
      </c>
      <c r="AJ16" s="39">
        <v>0</v>
      </c>
      <c r="AK16" s="39">
        <v>0</v>
      </c>
      <c r="AL16" s="39">
        <v>0</v>
      </c>
      <c r="AM16" s="39">
        <v>0</v>
      </c>
      <c r="AN16" s="39">
        <v>0</v>
      </c>
      <c r="AO16" s="39">
        <v>0</v>
      </c>
      <c r="AP16" s="39">
        <v>0</v>
      </c>
      <c r="AQ16" s="39">
        <v>0</v>
      </c>
      <c r="AR16" s="39">
        <v>0</v>
      </c>
      <c r="AS16" s="39">
        <v>0</v>
      </c>
      <c r="AT16" s="39">
        <v>0</v>
      </c>
      <c r="AU16" s="39">
        <v>0</v>
      </c>
      <c r="AV16" s="39">
        <v>0</v>
      </c>
      <c r="AW16" s="39">
        <v>0</v>
      </c>
      <c r="AX16" s="39">
        <v>0</v>
      </c>
      <c r="AY16" s="39">
        <f>0.1528-0.1528</f>
        <v>0</v>
      </c>
      <c r="AZ16" s="39">
        <f>0.1528-0.1528</f>
        <v>0</v>
      </c>
      <c r="BA16" s="39">
        <f>0.1528-0.1528</f>
        <v>0</v>
      </c>
      <c r="BB16" s="39">
        <f>0.1528-0.1528</f>
        <v>0</v>
      </c>
      <c r="BC16" s="102">
        <f t="shared" ref="BC16:BH16" si="0">0.1528</f>
        <v>0.15279999999999999</v>
      </c>
      <c r="BD16" s="39">
        <f t="shared" si="0"/>
        <v>0.15279999999999999</v>
      </c>
      <c r="BE16" s="39">
        <f t="shared" si="0"/>
        <v>0.15279999999999999</v>
      </c>
      <c r="BF16" s="39">
        <f t="shared" si="0"/>
        <v>0.15279999999999999</v>
      </c>
      <c r="BG16" s="39">
        <f t="shared" si="0"/>
        <v>0.15279999999999999</v>
      </c>
      <c r="BH16" s="39">
        <f t="shared" si="0"/>
        <v>0.15279999999999999</v>
      </c>
      <c r="BI16" s="39">
        <v>0.15279999999999999</v>
      </c>
      <c r="BJ16" s="39">
        <v>0.15279999999999999</v>
      </c>
      <c r="BK16" s="102">
        <v>0.18740000000000001</v>
      </c>
      <c r="BL16" s="39">
        <v>0.18740000000000001</v>
      </c>
      <c r="BM16" s="39">
        <v>0.18740000000000001</v>
      </c>
      <c r="BN16" s="39">
        <v>0.18740000000000001</v>
      </c>
      <c r="BO16" s="39">
        <v>0.18740000000000001</v>
      </c>
      <c r="BP16" s="39">
        <v>0.18740000000000001</v>
      </c>
      <c r="BQ16" s="39">
        <v>0.18740000000000001</v>
      </c>
      <c r="BR16" s="39">
        <v>0.18740000000000001</v>
      </c>
      <c r="BS16" s="39">
        <v>0.18740000000000001</v>
      </c>
      <c r="BT16" s="39">
        <v>0.18740000000000001</v>
      </c>
      <c r="BU16" s="39">
        <v>0.18740000000000001</v>
      </c>
      <c r="BV16" s="39">
        <v>0.18740000000000001</v>
      </c>
      <c r="BW16" s="39">
        <v>0.18740000000000001</v>
      </c>
      <c r="BX16" s="39">
        <v>0.18740000000000001</v>
      </c>
      <c r="BY16" s="39">
        <v>0.18740000000000001</v>
      </c>
      <c r="BZ16" s="39">
        <v>0.18740000000000001</v>
      </c>
      <c r="CA16" s="39">
        <v>0.18740000000000001</v>
      </c>
      <c r="CB16" s="39">
        <v>0.18740000000000001</v>
      </c>
      <c r="CC16" s="39">
        <v>0.18740000000000001</v>
      </c>
      <c r="CD16" s="39">
        <v>0.18740000000000001</v>
      </c>
      <c r="CE16" s="39">
        <v>0.18740000000000001</v>
      </c>
      <c r="CF16" s="39">
        <v>0.18740000000000001</v>
      </c>
      <c r="CG16" s="39">
        <v>0.18740000000000001</v>
      </c>
      <c r="CH16" s="39">
        <v>0.18740000000000001</v>
      </c>
      <c r="CI16" s="39">
        <v>0.18740000000000001</v>
      </c>
      <c r="CJ16" s="39">
        <v>0.18740000000000001</v>
      </c>
      <c r="CK16" s="39">
        <v>0.18740000000000001</v>
      </c>
      <c r="CL16" s="39">
        <v>0.18740000000000001</v>
      </c>
      <c r="CM16" s="40">
        <v>0.18740000000000001</v>
      </c>
      <c r="CN16" s="40">
        <v>0.18740000000000001</v>
      </c>
      <c r="CO16" s="40">
        <v>0.18740000000000001</v>
      </c>
      <c r="CP16" s="40">
        <v>0.18740000000000001</v>
      </c>
      <c r="CQ16" s="40">
        <v>0.18740000000000001</v>
      </c>
      <c r="CR16" s="40">
        <v>0.18740000000000001</v>
      </c>
      <c r="CS16" s="40">
        <v>0.18740000000000001</v>
      </c>
      <c r="CT16" s="40">
        <v>0.18740000000000001</v>
      </c>
      <c r="CU16" s="40">
        <v>0.18740000000000001</v>
      </c>
      <c r="CV16" s="40">
        <v>0.18740000000000001</v>
      </c>
      <c r="CW16" s="40">
        <v>0.18740000000000001</v>
      </c>
      <c r="CX16" s="102">
        <f>14.93%-6.42%</f>
        <v>8.5099999999999995E-2</v>
      </c>
      <c r="CY16" s="102">
        <v>0.14929999999999999</v>
      </c>
      <c r="CZ16" s="39">
        <v>0.14929999999999999</v>
      </c>
      <c r="DA16" s="39">
        <v>0.14929999999999999</v>
      </c>
      <c r="DB16" s="39">
        <v>0.14929999999999999</v>
      </c>
      <c r="DC16" s="39">
        <v>0.14929999999999999</v>
      </c>
      <c r="DD16" s="39">
        <v>0.14929999999999999</v>
      </c>
      <c r="DE16" s="39">
        <v>0.14929999999999999</v>
      </c>
      <c r="DF16" s="39">
        <v>0.14929999999999999</v>
      </c>
      <c r="DG16" s="39">
        <v>0.14929999999999999</v>
      </c>
      <c r="DH16" s="39">
        <v>0.14929999999999999</v>
      </c>
      <c r="DI16" s="39">
        <v>0.14929999999999999</v>
      </c>
      <c r="DJ16" s="39">
        <v>0.14929999999999999</v>
      </c>
      <c r="DK16" s="39">
        <v>0.14929999999999999</v>
      </c>
      <c r="DL16" s="39">
        <v>0.14929999999999999</v>
      </c>
      <c r="DM16" s="39">
        <v>0.14929999999999999</v>
      </c>
      <c r="DN16" s="39">
        <v>0.14929999999999999</v>
      </c>
      <c r="DO16" s="39">
        <v>0.14929999999999999</v>
      </c>
      <c r="DP16" s="39">
        <v>0.14929999999999999</v>
      </c>
      <c r="DQ16" s="39">
        <v>0.14929999999999999</v>
      </c>
      <c r="DR16" s="39">
        <v>0.14929999999999999</v>
      </c>
      <c r="DS16" s="39">
        <v>0.14929999999999999</v>
      </c>
      <c r="DT16" s="39">
        <v>0.14929999999999999</v>
      </c>
      <c r="DU16" s="39">
        <v>0.14929999999999999</v>
      </c>
      <c r="DV16" s="39">
        <v>0.14929999999999999</v>
      </c>
      <c r="DW16" s="39">
        <v>0.14929999999999999</v>
      </c>
      <c r="DX16" s="39">
        <v>0.14929999999999999</v>
      </c>
      <c r="DY16" s="39">
        <v>0.14929999999999999</v>
      </c>
      <c r="DZ16" s="39">
        <v>0.14929999999999999</v>
      </c>
      <c r="EA16" s="39">
        <v>0.14929999999999999</v>
      </c>
      <c r="EB16" s="39">
        <v>0.14929999999999999</v>
      </c>
      <c r="EC16" s="39">
        <v>0.14929999999999999</v>
      </c>
      <c r="ED16" s="39">
        <v>0.14929999999999999</v>
      </c>
      <c r="EE16" s="39">
        <v>0.14929999999999999</v>
      </c>
      <c r="EF16" s="39">
        <v>0.14929999999999999</v>
      </c>
      <c r="EG16" s="39">
        <v>0.14929999999999999</v>
      </c>
      <c r="EH16" s="39">
        <v>0.14929999999999999</v>
      </c>
      <c r="EI16" s="39">
        <v>0.14929999999999999</v>
      </c>
      <c r="EJ16" s="39">
        <v>0.14929999999999999</v>
      </c>
      <c r="EK16" s="39">
        <v>0.14929999999999999</v>
      </c>
      <c r="EL16" s="39">
        <v>0.14929999999999999</v>
      </c>
      <c r="EM16" s="39">
        <v>0.14929999999999999</v>
      </c>
      <c r="EN16" s="39">
        <v>0.14929999999999999</v>
      </c>
      <c r="EO16" s="39">
        <v>0.14929999999999999</v>
      </c>
      <c r="EP16" s="39">
        <v>0.14929999999999999</v>
      </c>
      <c r="EQ16" s="39">
        <v>0.14929999999999999</v>
      </c>
      <c r="ER16" s="39">
        <v>0.14929999999999999</v>
      </c>
      <c r="ES16" s="39">
        <v>0.14929999999999999</v>
      </c>
      <c r="ET16" s="39">
        <v>0.14929999999999999</v>
      </c>
      <c r="EU16" s="39">
        <v>0.14929999999999999</v>
      </c>
      <c r="EV16" s="39">
        <v>0.14929999999999999</v>
      </c>
      <c r="EW16" s="39">
        <v>0.14929999999999999</v>
      </c>
      <c r="EX16" s="39">
        <v>0.14929999999999999</v>
      </c>
      <c r="EY16" s="39">
        <v>0.14929999999999999</v>
      </c>
      <c r="EZ16" s="39">
        <v>0.14929999999999999</v>
      </c>
      <c r="FA16" s="39">
        <v>0.14929999999999999</v>
      </c>
      <c r="FB16" s="39">
        <v>0.14929999999999999</v>
      </c>
      <c r="FC16" s="39">
        <v>0.14929999999999999</v>
      </c>
      <c r="FD16" s="40">
        <v>0.14929999999999999</v>
      </c>
      <c r="FE16" s="40">
        <v>0.14929999999999999</v>
      </c>
      <c r="FF16" s="40">
        <v>0.14929999999999999</v>
      </c>
      <c r="FG16" s="40">
        <v>0.14929999999999999</v>
      </c>
      <c r="FH16" s="40">
        <v>0.14929999999999999</v>
      </c>
      <c r="FI16" s="40">
        <v>0.14929999999999999</v>
      </c>
      <c r="FJ16" s="40">
        <v>0.14929999999999999</v>
      </c>
      <c r="FK16" s="40">
        <v>0.14929999999999999</v>
      </c>
      <c r="FL16" s="40">
        <v>0.14929999999999999</v>
      </c>
      <c r="FM16" s="40">
        <v>0.14929999999999999</v>
      </c>
      <c r="FN16" s="40">
        <v>0.14929999999999999</v>
      </c>
      <c r="FO16" s="102">
        <v>0.1145</v>
      </c>
      <c r="FP16" s="39">
        <v>0.1145</v>
      </c>
      <c r="FQ16" s="39">
        <v>0.1145</v>
      </c>
      <c r="FR16" s="39">
        <v>0.1145</v>
      </c>
      <c r="FS16" s="39">
        <v>0.1145</v>
      </c>
      <c r="FT16" s="39">
        <v>0.1145</v>
      </c>
      <c r="FU16" s="39">
        <v>0.1145</v>
      </c>
      <c r="FV16" s="39">
        <v>0.1145</v>
      </c>
      <c r="FW16" s="39">
        <v>0.1145</v>
      </c>
      <c r="FX16" s="39">
        <v>0.1145</v>
      </c>
      <c r="FY16" s="39">
        <v>0.1145</v>
      </c>
      <c r="FZ16" s="39">
        <v>0.1145</v>
      </c>
      <c r="GA16" s="102">
        <v>0.1246</v>
      </c>
      <c r="GB16" s="39">
        <v>0.1246</v>
      </c>
      <c r="GC16" s="39">
        <v>0.1246</v>
      </c>
      <c r="GD16" s="39">
        <v>0.1246</v>
      </c>
      <c r="GE16" s="39">
        <v>0.1246</v>
      </c>
      <c r="GF16" s="39">
        <v>0.1246</v>
      </c>
      <c r="GG16" s="39">
        <v>0.1246</v>
      </c>
      <c r="GH16" s="40">
        <v>0.1246</v>
      </c>
      <c r="GI16" s="40">
        <v>0.1246</v>
      </c>
      <c r="GJ16" s="40">
        <v>0.1246</v>
      </c>
      <c r="GK16" s="40">
        <v>0.1246</v>
      </c>
      <c r="GL16" s="40">
        <v>0.1246</v>
      </c>
      <c r="GM16" s="40">
        <v>0.1246</v>
      </c>
      <c r="GN16" s="40">
        <v>0.1246</v>
      </c>
      <c r="GO16" s="40">
        <v>0.1246</v>
      </c>
      <c r="GP16" s="40">
        <v>0.1246</v>
      </c>
      <c r="GQ16" s="40">
        <v>0.1246</v>
      </c>
      <c r="GR16" s="40">
        <v>0.1246</v>
      </c>
      <c r="GS16" s="40">
        <v>0.1246</v>
      </c>
      <c r="GT16" s="85"/>
      <c r="GU16" s="85"/>
      <c r="GV16" s="85"/>
      <c r="GW16" s="85"/>
      <c r="GX16" s="85"/>
      <c r="GY16" s="85"/>
      <c r="GZ16" s="85"/>
      <c r="HA16" s="85"/>
      <c r="HB16" s="85"/>
      <c r="HC16" s="85"/>
      <c r="HD16" s="85"/>
      <c r="HE16" s="85"/>
      <c r="HF16" s="85"/>
      <c r="HG16" s="85"/>
      <c r="HH16" s="85"/>
      <c r="HI16" s="85"/>
      <c r="HJ16" s="85"/>
      <c r="HK16" s="85"/>
      <c r="HL16" s="85"/>
      <c r="HM16" s="85"/>
      <c r="HN16" s="85"/>
      <c r="HO16" s="85"/>
      <c r="HP16" s="85"/>
      <c r="HQ16" s="85"/>
      <c r="HR16" s="103"/>
      <c r="HS16" s="104"/>
      <c r="HT16" s="103"/>
      <c r="HU16" s="103"/>
      <c r="HV16" s="103"/>
      <c r="HW16" s="103"/>
      <c r="HX16" s="103"/>
      <c r="HY16" s="103"/>
      <c r="HZ16" s="103"/>
      <c r="IA16" s="103"/>
      <c r="IB16" s="103"/>
      <c r="IC16" s="103"/>
      <c r="ID16" s="103"/>
      <c r="IE16" s="103"/>
      <c r="IF16" s="103"/>
      <c r="IG16" s="103"/>
      <c r="IH16" s="103"/>
      <c r="II16" s="103"/>
      <c r="IJ16" s="103"/>
      <c r="IK16" s="103"/>
      <c r="IL16" s="103"/>
      <c r="IM16" s="103"/>
      <c r="IN16" s="103"/>
      <c r="IO16" s="103"/>
      <c r="IP16" s="103"/>
      <c r="IQ16" s="103"/>
      <c r="IR16" s="103"/>
      <c r="IS16" s="103"/>
      <c r="IT16" s="103"/>
      <c r="IU16" s="103"/>
      <c r="IV16" s="103"/>
    </row>
    <row r="17" spans="1:256" s="87" customFormat="1" ht="13.5" thickBot="1" x14ac:dyDescent="0.25">
      <c r="A17" s="118"/>
      <c r="B17" s="43" t="s">
        <v>18</v>
      </c>
      <c r="C17" s="44" t="s">
        <v>9</v>
      </c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39"/>
      <c r="X17" s="39"/>
      <c r="Y17" s="39"/>
      <c r="Z17" s="39"/>
      <c r="AA17" s="39"/>
      <c r="AB17" s="40"/>
      <c r="AC17" s="40"/>
      <c r="AD17" s="39"/>
      <c r="AE17" s="39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39"/>
      <c r="BY17" s="39"/>
      <c r="BZ17" s="39"/>
      <c r="CA17" s="40"/>
      <c r="CB17" s="40"/>
      <c r="CC17" s="40"/>
      <c r="CD17" s="40"/>
      <c r="CE17" s="40"/>
      <c r="CF17" s="40"/>
      <c r="CG17" s="40"/>
      <c r="CH17" s="40"/>
      <c r="CI17" s="40"/>
      <c r="CJ17" s="40"/>
      <c r="CK17" s="40"/>
      <c r="CL17" s="40"/>
      <c r="CM17" s="40"/>
      <c r="CN17" s="40"/>
      <c r="CO17" s="40"/>
      <c r="CP17" s="40"/>
      <c r="CQ17" s="40"/>
      <c r="CR17" s="40"/>
      <c r="CS17" s="40"/>
      <c r="CT17" s="40"/>
      <c r="CU17" s="40"/>
      <c r="CV17" s="40"/>
      <c r="CW17" s="40"/>
      <c r="CX17" s="40"/>
      <c r="CY17" s="40"/>
      <c r="CZ17" s="40"/>
      <c r="DA17" s="40"/>
      <c r="DB17" s="40"/>
      <c r="DC17" s="40"/>
      <c r="DD17" s="40"/>
      <c r="DE17" s="40"/>
      <c r="DF17" s="40"/>
      <c r="DG17" s="40"/>
      <c r="DH17" s="40"/>
      <c r="DI17" s="40"/>
      <c r="DJ17" s="40"/>
      <c r="DK17" s="40"/>
      <c r="DL17" s="40"/>
      <c r="DM17" s="40"/>
      <c r="DN17" s="40"/>
      <c r="DO17" s="40"/>
      <c r="DP17" s="40"/>
      <c r="DQ17" s="40"/>
      <c r="DR17" s="40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  <c r="EQ17" s="40"/>
      <c r="ER17" s="40"/>
      <c r="ES17" s="40"/>
      <c r="ET17" s="40"/>
      <c r="EU17" s="40"/>
      <c r="EV17" s="40"/>
      <c r="EW17" s="40"/>
      <c r="EX17" s="40"/>
      <c r="EY17" s="40"/>
      <c r="EZ17" s="40"/>
      <c r="FA17" s="40"/>
      <c r="FB17" s="40"/>
      <c r="FC17" s="40"/>
      <c r="FD17" s="40"/>
      <c r="FE17" s="40"/>
      <c r="FF17" s="40"/>
      <c r="FG17" s="40"/>
      <c r="FH17" s="40"/>
      <c r="FI17" s="40"/>
      <c r="FJ17" s="40"/>
      <c r="FK17" s="40"/>
      <c r="FL17" s="40"/>
      <c r="FM17" s="40"/>
      <c r="FN17" s="40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40"/>
      <c r="GI17" s="40"/>
      <c r="GJ17" s="40"/>
      <c r="GK17" s="40"/>
      <c r="GL17" s="40"/>
      <c r="GM17" s="40"/>
      <c r="GN17" s="40"/>
      <c r="GO17" s="40"/>
      <c r="GP17" s="40"/>
      <c r="GQ17" s="40"/>
      <c r="GR17" s="40"/>
      <c r="GS17" s="40"/>
      <c r="GT17" s="85"/>
      <c r="GU17" s="85"/>
      <c r="GV17" s="85"/>
      <c r="GW17" s="85"/>
      <c r="GX17" s="85"/>
      <c r="GY17" s="85"/>
      <c r="GZ17" s="85"/>
      <c r="HA17" s="85"/>
      <c r="HB17" s="85"/>
      <c r="HC17" s="85"/>
      <c r="HD17" s="85"/>
      <c r="HE17" s="85"/>
      <c r="HF17" s="105">
        <v>6.4000000000000001E-2</v>
      </c>
      <c r="HG17" s="106">
        <v>6.4000000000000001E-2</v>
      </c>
      <c r="HH17" s="106">
        <v>6.4000000000000001E-2</v>
      </c>
      <c r="HI17" s="106">
        <v>6.4000000000000001E-2</v>
      </c>
      <c r="HJ17" s="106">
        <v>6.4000000000000001E-2</v>
      </c>
      <c r="HK17" s="106">
        <v>6.4000000000000001E-2</v>
      </c>
      <c r="HL17" s="106">
        <v>6.4000000000000001E-2</v>
      </c>
      <c r="HM17" s="106">
        <v>6.4000000000000001E-2</v>
      </c>
      <c r="HN17" s="106">
        <v>6.4000000000000001E-2</v>
      </c>
      <c r="HO17" s="106">
        <v>6.4000000000000001E-2</v>
      </c>
      <c r="HP17" s="106">
        <v>6.4000000000000001E-2</v>
      </c>
      <c r="HQ17" s="106">
        <v>6.4000000000000001E-2</v>
      </c>
      <c r="HR17" s="107">
        <v>0.1101</v>
      </c>
      <c r="HS17" s="108">
        <v>0.1101</v>
      </c>
      <c r="HT17" s="106">
        <v>0.1101</v>
      </c>
      <c r="HU17" s="106">
        <v>0.1101</v>
      </c>
      <c r="HV17" s="106">
        <v>0.1101</v>
      </c>
      <c r="HW17" s="106">
        <v>0.1101</v>
      </c>
      <c r="HX17" s="109">
        <v>0.1101</v>
      </c>
      <c r="HY17" s="109">
        <v>0.1101</v>
      </c>
      <c r="HZ17" s="109">
        <v>0.1101</v>
      </c>
      <c r="IA17" s="109">
        <v>0.1101</v>
      </c>
      <c r="IB17" s="109">
        <v>0.1101</v>
      </c>
      <c r="IC17" s="109">
        <v>0.1101</v>
      </c>
      <c r="ID17" s="109">
        <v>0.1101</v>
      </c>
      <c r="IE17" s="109">
        <v>0.1101</v>
      </c>
      <c r="IF17" s="109">
        <v>0.1101</v>
      </c>
      <c r="IG17" s="109">
        <v>0.1101</v>
      </c>
      <c r="IH17" s="109">
        <v>0.1101</v>
      </c>
      <c r="II17" s="109">
        <v>0.1101</v>
      </c>
      <c r="IJ17" s="109">
        <v>0.1101</v>
      </c>
      <c r="IK17" s="109">
        <v>0.1101</v>
      </c>
      <c r="IL17" s="109">
        <v>0.1101</v>
      </c>
      <c r="IM17" s="109">
        <v>0.1101</v>
      </c>
      <c r="IN17" s="109">
        <v>0.1101</v>
      </c>
      <c r="IO17" s="109">
        <v>0.1101</v>
      </c>
      <c r="IP17" s="109">
        <v>0.1101</v>
      </c>
      <c r="IQ17" s="109">
        <v>0.1101</v>
      </c>
      <c r="IR17" s="109">
        <v>0.1101</v>
      </c>
      <c r="IS17" s="109">
        <v>0.1101</v>
      </c>
      <c r="IT17" s="109">
        <v>0.1101</v>
      </c>
      <c r="IU17" s="109">
        <v>0.1101</v>
      </c>
      <c r="IV17" s="109">
        <v>0.1101</v>
      </c>
    </row>
    <row r="18" spans="1:256" s="87" customFormat="1" ht="13.5" thickBot="1" x14ac:dyDescent="0.25">
      <c r="A18" s="118"/>
      <c r="B18" s="43" t="s">
        <v>19</v>
      </c>
      <c r="C18" s="44" t="s">
        <v>9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50"/>
      <c r="X18" s="50"/>
      <c r="Y18" s="50"/>
      <c r="Z18" s="50"/>
      <c r="AA18" s="50"/>
      <c r="AB18" s="38"/>
      <c r="AC18" s="38"/>
      <c r="AD18" s="50"/>
      <c r="AE18" s="50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50"/>
      <c r="BY18" s="50"/>
      <c r="BZ18" s="50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8"/>
      <c r="DB18" s="38"/>
      <c r="DC18" s="38"/>
      <c r="DD18" s="38"/>
      <c r="DE18" s="38"/>
      <c r="DF18" s="38"/>
      <c r="DG18" s="38"/>
      <c r="DH18" s="38"/>
      <c r="DI18" s="38"/>
      <c r="DJ18" s="38"/>
      <c r="DK18" s="38"/>
      <c r="DL18" s="38"/>
      <c r="DM18" s="38"/>
      <c r="DN18" s="38"/>
      <c r="DO18" s="38"/>
      <c r="DP18" s="38"/>
      <c r="DQ18" s="38"/>
      <c r="DR18" s="38"/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  <c r="EG18" s="38"/>
      <c r="EH18" s="38"/>
      <c r="EI18" s="38"/>
      <c r="EJ18" s="38"/>
      <c r="EK18" s="38"/>
      <c r="EL18" s="38"/>
      <c r="EM18" s="38"/>
      <c r="EN18" s="38"/>
      <c r="EO18" s="38"/>
      <c r="EP18" s="38"/>
      <c r="EQ18" s="38"/>
      <c r="ER18" s="38"/>
      <c r="ES18" s="38"/>
      <c r="ET18" s="38"/>
      <c r="EU18" s="38"/>
      <c r="EV18" s="38"/>
      <c r="EW18" s="38"/>
      <c r="EX18" s="38"/>
      <c r="EY18" s="38"/>
      <c r="EZ18" s="38"/>
      <c r="FA18" s="38"/>
      <c r="FB18" s="38"/>
      <c r="FC18" s="38"/>
      <c r="FD18" s="38"/>
      <c r="FE18" s="38"/>
      <c r="FF18" s="38"/>
      <c r="FG18" s="38"/>
      <c r="FH18" s="38"/>
      <c r="FI18" s="38"/>
      <c r="FJ18" s="38"/>
      <c r="FK18" s="38"/>
      <c r="FL18" s="38"/>
      <c r="FM18" s="38"/>
      <c r="FN18" s="38"/>
      <c r="FO18" s="38"/>
      <c r="FP18" s="38"/>
      <c r="FQ18" s="38"/>
      <c r="FR18" s="38"/>
      <c r="FS18" s="38"/>
      <c r="FT18" s="38"/>
      <c r="FU18" s="50"/>
      <c r="FV18" s="50"/>
      <c r="FW18" s="50"/>
      <c r="FX18" s="50"/>
      <c r="FY18" s="50"/>
      <c r="FZ18" s="50"/>
      <c r="GA18" s="50"/>
      <c r="GB18" s="38"/>
      <c r="GC18" s="38"/>
      <c r="GD18" s="38"/>
      <c r="GE18" s="38"/>
      <c r="GF18" s="38"/>
      <c r="GG18" s="38"/>
      <c r="GH18" s="38"/>
      <c r="GI18" s="38"/>
      <c r="GJ18" s="38"/>
      <c r="GK18" s="38"/>
      <c r="GL18" s="38"/>
      <c r="GM18" s="38"/>
      <c r="GN18" s="38"/>
      <c r="GO18" s="38"/>
      <c r="GP18" s="38"/>
      <c r="GQ18" s="38"/>
      <c r="GR18" s="38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9"/>
      <c r="HG18" s="39"/>
      <c r="HH18" s="39"/>
      <c r="HI18" s="39"/>
      <c r="HJ18" s="39"/>
      <c r="HK18" s="39"/>
      <c r="HL18" s="102">
        <v>3.7499999999999999E-2</v>
      </c>
      <c r="HM18" s="39">
        <v>3.7499999999999999E-2</v>
      </c>
      <c r="HN18" s="39">
        <v>3.7499999999999999E-2</v>
      </c>
      <c r="HO18" s="39">
        <v>3.7499999999999999E-2</v>
      </c>
      <c r="HP18" s="39">
        <v>3.7499999999999999E-2</v>
      </c>
      <c r="HQ18" s="39">
        <v>3.7499999999999999E-2</v>
      </c>
      <c r="HR18" s="110">
        <v>3.6200000000000003E-2</v>
      </c>
      <c r="HS18" s="70">
        <v>3.6200000000000003E-2</v>
      </c>
      <c r="HT18" s="39">
        <v>3.6200000000000003E-2</v>
      </c>
      <c r="HU18" s="39">
        <v>3.6200000000000003E-2</v>
      </c>
      <c r="HV18" s="39">
        <v>3.6200000000000003E-2</v>
      </c>
      <c r="HW18" s="39">
        <v>3.6200000000000003E-2</v>
      </c>
      <c r="HX18" s="40">
        <v>3.6200000000000003E-2</v>
      </c>
      <c r="HY18" s="40">
        <v>3.6200000000000003E-2</v>
      </c>
      <c r="HZ18" s="40">
        <v>3.6200000000000003E-2</v>
      </c>
      <c r="IA18" s="40">
        <v>3.6200000000000003E-2</v>
      </c>
      <c r="IB18" s="40">
        <v>3.6200000000000003E-2</v>
      </c>
      <c r="IC18" s="40">
        <v>3.6200000000000003E-2</v>
      </c>
      <c r="ID18" s="102">
        <v>0</v>
      </c>
      <c r="IE18" s="40">
        <v>0</v>
      </c>
      <c r="IF18" s="40">
        <v>0</v>
      </c>
      <c r="IG18" s="40">
        <v>0</v>
      </c>
      <c r="IH18" s="40">
        <v>0</v>
      </c>
      <c r="II18" s="40">
        <v>0</v>
      </c>
      <c r="IJ18" s="40">
        <v>0</v>
      </c>
      <c r="IK18" s="39">
        <v>0</v>
      </c>
      <c r="IL18" s="39">
        <v>0</v>
      </c>
      <c r="IM18" s="39">
        <v>0</v>
      </c>
      <c r="IN18" s="39">
        <v>0</v>
      </c>
      <c r="IO18" s="39">
        <v>0</v>
      </c>
      <c r="IP18" s="39">
        <v>0</v>
      </c>
      <c r="IQ18" s="39">
        <v>0</v>
      </c>
      <c r="IR18" s="39">
        <v>0</v>
      </c>
      <c r="IS18" s="39">
        <v>0</v>
      </c>
      <c r="IT18" s="39">
        <v>0</v>
      </c>
      <c r="IU18" s="39">
        <v>0</v>
      </c>
      <c r="IV18" s="39">
        <v>0</v>
      </c>
    </row>
    <row r="19" spans="1:256" s="87" customFormat="1" ht="12.75" customHeight="1" thickBot="1" x14ac:dyDescent="0.25">
      <c r="A19" s="118"/>
      <c r="B19" s="43"/>
      <c r="C19" s="44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50"/>
      <c r="X19" s="50"/>
      <c r="Y19" s="50"/>
      <c r="Z19" s="50"/>
      <c r="AA19" s="50"/>
      <c r="AB19" s="38"/>
      <c r="AC19" s="38"/>
      <c r="AD19" s="50"/>
      <c r="AE19" s="50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50"/>
      <c r="BY19" s="50"/>
      <c r="BZ19" s="50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38"/>
      <c r="ES19" s="38"/>
      <c r="ET19" s="38"/>
      <c r="EU19" s="38"/>
      <c r="EV19" s="38"/>
      <c r="EW19" s="38"/>
      <c r="EX19" s="38"/>
      <c r="EY19" s="38"/>
      <c r="EZ19" s="38"/>
      <c r="FA19" s="38"/>
      <c r="FB19" s="38"/>
      <c r="FC19" s="38"/>
      <c r="FD19" s="38"/>
      <c r="FE19" s="38"/>
      <c r="FF19" s="38"/>
      <c r="FG19" s="38"/>
      <c r="FH19" s="38"/>
      <c r="FI19" s="38"/>
      <c r="FJ19" s="38"/>
      <c r="FK19" s="38"/>
      <c r="FL19" s="38"/>
      <c r="FM19" s="38"/>
      <c r="FN19" s="38"/>
      <c r="FO19" s="38"/>
      <c r="FP19" s="38"/>
      <c r="FQ19" s="38"/>
      <c r="FR19" s="38"/>
      <c r="FS19" s="38"/>
      <c r="FT19" s="38"/>
      <c r="FU19" s="50"/>
      <c r="FV19" s="50"/>
      <c r="FW19" s="50"/>
      <c r="FX19" s="50"/>
      <c r="FY19" s="50"/>
      <c r="FZ19" s="50"/>
      <c r="GA19" s="50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70"/>
      <c r="HT19" s="39"/>
      <c r="HU19" s="39"/>
      <c r="HV19" s="39"/>
      <c r="HW19" s="39"/>
      <c r="HX19" s="40"/>
      <c r="HY19" s="40"/>
      <c r="HZ19" s="40"/>
      <c r="IA19" s="40"/>
      <c r="IB19" s="40"/>
      <c r="IC19" s="40"/>
      <c r="ID19" s="40"/>
      <c r="IE19" s="40"/>
      <c r="IF19" s="40"/>
      <c r="IG19" s="40"/>
      <c r="IH19" s="40"/>
      <c r="II19" s="40"/>
      <c r="IJ19" s="40"/>
      <c r="IK19" s="40"/>
      <c r="IL19" s="40"/>
      <c r="IM19" s="40"/>
      <c r="IN19" s="40"/>
      <c r="IO19" s="40"/>
      <c r="IP19" s="40"/>
      <c r="IQ19" s="40"/>
      <c r="IR19" s="40"/>
      <c r="IS19" s="40"/>
      <c r="IT19" s="40"/>
      <c r="IU19" s="40"/>
      <c r="IV19" s="40"/>
    </row>
    <row r="20" spans="1:256" s="87" customFormat="1" ht="13.5" thickBot="1" x14ac:dyDescent="0.25">
      <c r="A20" s="118"/>
      <c r="B20" s="43" t="s">
        <v>25</v>
      </c>
      <c r="C20" s="44" t="s">
        <v>9</v>
      </c>
      <c r="V20" s="102">
        <v>1.6999999999999999E-3</v>
      </c>
      <c r="W20" s="39">
        <v>1.6999999999999999E-3</v>
      </c>
      <c r="X20" s="39">
        <v>1.6999999999999999E-3</v>
      </c>
      <c r="Y20" s="39">
        <v>1.6999999999999999E-3</v>
      </c>
      <c r="Z20" s="39">
        <v>1.6999999999999999E-3</v>
      </c>
      <c r="AA20" s="39">
        <v>1.6999999999999999E-3</v>
      </c>
      <c r="AD20" s="88"/>
      <c r="AE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FK20" s="111">
        <v>0.05</v>
      </c>
      <c r="FL20" s="85">
        <v>0.05</v>
      </c>
      <c r="FM20" s="85">
        <v>0.05</v>
      </c>
      <c r="FN20" s="85">
        <v>0.05</v>
      </c>
      <c r="FO20" s="85">
        <v>0.05</v>
      </c>
      <c r="FP20" s="85">
        <v>0.05</v>
      </c>
      <c r="FQ20" s="85">
        <v>0.05</v>
      </c>
      <c r="FR20" s="85">
        <v>0.05</v>
      </c>
      <c r="FS20" s="85">
        <v>0.05</v>
      </c>
      <c r="FT20" s="85">
        <v>0.05</v>
      </c>
      <c r="FU20" s="102">
        <v>4.1450000000000001E-2</v>
      </c>
      <c r="FV20" s="39">
        <v>4.1450000000000001E-2</v>
      </c>
      <c r="FW20" s="39">
        <v>4.1450000000000001E-2</v>
      </c>
      <c r="FX20" s="39">
        <v>4.1450000000000001E-2</v>
      </c>
      <c r="FY20" s="39">
        <v>4.1450000000000001E-2</v>
      </c>
      <c r="FZ20" s="39">
        <v>4.1450000000000001E-2</v>
      </c>
      <c r="GA20" s="39">
        <v>4.1450000000000001E-2</v>
      </c>
      <c r="GB20" s="102">
        <v>0.10526000000000001</v>
      </c>
      <c r="GC20" s="39">
        <v>0.10526000000000001</v>
      </c>
      <c r="GD20" s="39">
        <v>0.10526000000000001</v>
      </c>
      <c r="GE20" s="39">
        <v>0.10526000000000001</v>
      </c>
      <c r="GF20" s="39">
        <v>0.10526000000000001</v>
      </c>
      <c r="GG20" s="39">
        <v>0.10526000000000001</v>
      </c>
      <c r="GH20" s="40">
        <v>0.10526000000000001</v>
      </c>
      <c r="GI20" s="40">
        <v>0.10526000000000001</v>
      </c>
      <c r="GJ20" s="40">
        <v>0.10526000000000001</v>
      </c>
      <c r="GK20" s="40">
        <v>0.10526000000000001</v>
      </c>
      <c r="GL20" s="40">
        <v>0.10526000000000001</v>
      </c>
      <c r="GM20" s="40">
        <v>0.10526000000000001</v>
      </c>
      <c r="GN20" s="40">
        <v>0.10526000000000001</v>
      </c>
      <c r="GO20" s="40">
        <v>0.10526000000000001</v>
      </c>
      <c r="GP20" s="40">
        <v>0.10526000000000001</v>
      </c>
      <c r="GQ20" s="40">
        <v>0.10526000000000001</v>
      </c>
      <c r="GR20" s="40">
        <v>0.10526000000000001</v>
      </c>
      <c r="GS20" s="40">
        <v>0.10526000000000001</v>
      </c>
      <c r="GT20" s="85"/>
      <c r="GU20" s="85"/>
      <c r="GV20" s="85"/>
      <c r="GW20" s="85"/>
      <c r="GX20" s="85"/>
      <c r="GY20" s="85"/>
      <c r="GZ20" s="85"/>
      <c r="HA20" s="85"/>
      <c r="HB20" s="85"/>
      <c r="HC20" s="85"/>
      <c r="HD20" s="85"/>
      <c r="HE20" s="85"/>
      <c r="HF20" s="85"/>
      <c r="HG20" s="85"/>
      <c r="HH20" s="85"/>
      <c r="HI20" s="85"/>
      <c r="HJ20" s="85"/>
      <c r="HK20" s="85"/>
      <c r="HL20" s="85"/>
      <c r="HM20" s="85"/>
      <c r="HN20" s="85"/>
      <c r="HO20" s="85"/>
      <c r="HP20" s="85"/>
      <c r="HQ20" s="85"/>
      <c r="HR20" s="85"/>
      <c r="HS20" s="104"/>
      <c r="HT20" s="85"/>
      <c r="HU20" s="85"/>
      <c r="HV20" s="85"/>
      <c r="HW20" s="85"/>
      <c r="HX20" s="103"/>
      <c r="HY20" s="103"/>
      <c r="HZ20" s="103"/>
      <c r="IA20" s="103"/>
      <c r="IB20" s="103"/>
      <c r="IC20" s="103"/>
      <c r="ID20" s="103"/>
      <c r="IE20" s="103"/>
      <c r="IF20" s="103"/>
      <c r="IG20" s="103"/>
      <c r="IH20" s="103"/>
      <c r="II20" s="103"/>
      <c r="IJ20" s="103"/>
      <c r="IK20" s="103"/>
      <c r="IL20" s="103"/>
      <c r="IM20" s="103"/>
      <c r="IN20" s="103"/>
      <c r="IO20" s="103"/>
      <c r="IP20" s="103"/>
      <c r="IQ20" s="103"/>
      <c r="IR20" s="103"/>
      <c r="IS20" s="103"/>
      <c r="IT20" s="103"/>
      <c r="IU20" s="103"/>
      <c r="IV20" s="103"/>
    </row>
    <row r="21" spans="1:256" s="87" customFormat="1" ht="13.5" thickBot="1" x14ac:dyDescent="0.25">
      <c r="A21" s="118"/>
      <c r="B21" s="43" t="s">
        <v>20</v>
      </c>
      <c r="C21" s="44" t="s">
        <v>9</v>
      </c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50"/>
      <c r="X21" s="50"/>
      <c r="Y21" s="50"/>
      <c r="Z21" s="50"/>
      <c r="AA21" s="50"/>
      <c r="AB21" s="38"/>
      <c r="AC21" s="38"/>
      <c r="AD21" s="50"/>
      <c r="AE21" s="50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50"/>
      <c r="BY21" s="50"/>
      <c r="BZ21" s="50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38"/>
      <c r="DG21" s="38"/>
      <c r="DH21" s="38"/>
      <c r="DI21" s="38"/>
      <c r="DJ21" s="38"/>
      <c r="DK21" s="38"/>
      <c r="DL21" s="38"/>
      <c r="DM21" s="38"/>
      <c r="DN21" s="38"/>
      <c r="DO21" s="38"/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  <c r="EI21" s="38"/>
      <c r="EJ21" s="38"/>
      <c r="EK21" s="38"/>
      <c r="EL21" s="38"/>
      <c r="EM21" s="38"/>
      <c r="EN21" s="38"/>
      <c r="EO21" s="38"/>
      <c r="EP21" s="38"/>
      <c r="EQ21" s="38"/>
      <c r="ER21" s="38"/>
      <c r="ES21" s="38"/>
      <c r="ET21" s="38"/>
      <c r="EU21" s="38"/>
      <c r="EV21" s="38"/>
      <c r="EW21" s="38"/>
      <c r="EX21" s="38"/>
      <c r="EY21" s="38"/>
      <c r="EZ21" s="38"/>
      <c r="FA21" s="38"/>
      <c r="FB21" s="38"/>
      <c r="FC21" s="38"/>
      <c r="FD21" s="38"/>
      <c r="FE21" s="38"/>
      <c r="FF21" s="38"/>
      <c r="FG21" s="38"/>
      <c r="FH21" s="38"/>
      <c r="FI21" s="38"/>
      <c r="FJ21" s="38"/>
      <c r="FK21" s="38"/>
      <c r="FL21" s="38"/>
      <c r="FM21" s="38"/>
      <c r="FN21" s="38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85"/>
      <c r="GU21" s="85"/>
      <c r="GV21" s="85"/>
      <c r="GW21" s="85"/>
      <c r="GX21" s="85"/>
      <c r="GY21" s="85"/>
      <c r="GZ21" s="85"/>
      <c r="HA21" s="85"/>
      <c r="HB21" s="85"/>
      <c r="HC21" s="85"/>
      <c r="HD21" s="85"/>
      <c r="HE21" s="85"/>
      <c r="HF21" s="85"/>
      <c r="HG21" s="85"/>
      <c r="HH21" s="85"/>
      <c r="HI21" s="85"/>
      <c r="HJ21" s="85"/>
      <c r="HK21" s="85"/>
      <c r="HL21" s="85"/>
      <c r="HM21" s="85"/>
      <c r="HN21" s="85"/>
      <c r="HO21" s="85"/>
      <c r="HP21" s="85"/>
      <c r="HQ21" s="85"/>
      <c r="HR21" s="112">
        <v>6.5000000000000002E-2</v>
      </c>
      <c r="HS21" s="104">
        <v>6.5000000000000002E-2</v>
      </c>
      <c r="HT21" s="85">
        <v>6.5000000000000002E-2</v>
      </c>
      <c r="HU21" s="85">
        <v>6.5000000000000002E-2</v>
      </c>
      <c r="HV21" s="85">
        <v>6.5000000000000002E-2</v>
      </c>
      <c r="HW21" s="85">
        <v>6.5000000000000002E-2</v>
      </c>
      <c r="HX21" s="85">
        <v>6.5000000000000002E-2</v>
      </c>
      <c r="HY21" s="85">
        <v>6.5000000000000002E-2</v>
      </c>
      <c r="HZ21" s="85">
        <v>6.5000000000000002E-2</v>
      </c>
      <c r="IA21" s="85">
        <v>6.5000000000000002E-2</v>
      </c>
      <c r="IB21" s="85">
        <v>6.5000000000000002E-2</v>
      </c>
      <c r="IC21" s="85">
        <v>6.5000000000000002E-2</v>
      </c>
      <c r="ID21" s="111">
        <f>0.065+0.034</f>
        <v>9.9000000000000005E-2</v>
      </c>
      <c r="IE21" s="85">
        <f>0.065+0.034</f>
        <v>9.9000000000000005E-2</v>
      </c>
      <c r="IF21" s="85">
        <f>0.065+0.034</f>
        <v>9.9000000000000005E-2</v>
      </c>
      <c r="IG21" s="85">
        <f t="shared" ref="IG21:II21" si="1">0.065+0.034</f>
        <v>9.9000000000000005E-2</v>
      </c>
      <c r="IH21" s="85">
        <f t="shared" si="1"/>
        <v>9.9000000000000005E-2</v>
      </c>
      <c r="II21" s="85">
        <f t="shared" si="1"/>
        <v>9.9000000000000005E-2</v>
      </c>
      <c r="IJ21" s="111">
        <f>0.065+0.034+0.022</f>
        <v>0.121</v>
      </c>
      <c r="IK21" s="85">
        <f t="shared" ref="IK21:IO21" si="2">0.065+0.034+0.022</f>
        <v>0.121</v>
      </c>
      <c r="IL21" s="85">
        <f t="shared" si="2"/>
        <v>0.121</v>
      </c>
      <c r="IM21" s="85">
        <f t="shared" si="2"/>
        <v>0.121</v>
      </c>
      <c r="IN21" s="85">
        <f t="shared" si="2"/>
        <v>0.121</v>
      </c>
      <c r="IO21" s="85">
        <f t="shared" si="2"/>
        <v>0.121</v>
      </c>
      <c r="IP21" s="85">
        <f>0.065+0.034+0.022</f>
        <v>0.121</v>
      </c>
      <c r="IQ21" s="85">
        <f t="shared" ref="IQ21:IV21" si="3">0.065+0.034+0.022</f>
        <v>0.121</v>
      </c>
      <c r="IR21" s="85">
        <f t="shared" si="3"/>
        <v>0.121</v>
      </c>
      <c r="IS21" s="85">
        <f t="shared" si="3"/>
        <v>0.121</v>
      </c>
      <c r="IT21" s="85">
        <f t="shared" si="3"/>
        <v>0.121</v>
      </c>
      <c r="IU21" s="85">
        <f t="shared" si="3"/>
        <v>0.121</v>
      </c>
      <c r="IV21" s="85">
        <f t="shared" si="3"/>
        <v>0.121</v>
      </c>
    </row>
    <row r="22" spans="1:256" s="87" customFormat="1" ht="13.5" thickBot="1" x14ac:dyDescent="0.25">
      <c r="A22" s="30"/>
      <c r="B22" s="43" t="s">
        <v>34</v>
      </c>
      <c r="C22" s="44" t="s">
        <v>9</v>
      </c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50"/>
      <c r="X22" s="50"/>
      <c r="Y22" s="50"/>
      <c r="Z22" s="50"/>
      <c r="AA22" s="50"/>
      <c r="AB22" s="38"/>
      <c r="AC22" s="38"/>
      <c r="AD22" s="50"/>
      <c r="AE22" s="50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50"/>
      <c r="BY22" s="50"/>
      <c r="BZ22" s="50"/>
      <c r="CA22" s="38"/>
      <c r="CB22" s="38"/>
      <c r="CC22" s="38"/>
      <c r="CD22" s="38"/>
      <c r="CE22" s="38"/>
      <c r="CF22" s="38"/>
      <c r="CG22" s="38"/>
      <c r="CH22" s="38"/>
      <c r="CI22" s="38"/>
      <c r="CJ22" s="38"/>
      <c r="CK22" s="38"/>
      <c r="CL22" s="38"/>
      <c r="CM22" s="38"/>
      <c r="CN22" s="38"/>
      <c r="CO22" s="38"/>
      <c r="CP22" s="38"/>
      <c r="CQ22" s="38"/>
      <c r="CR22" s="38"/>
      <c r="CS22" s="38"/>
      <c r="CT22" s="38"/>
      <c r="CU22" s="38"/>
      <c r="CV22" s="38"/>
      <c r="CW22" s="38"/>
      <c r="CX22" s="38"/>
      <c r="CY22" s="38"/>
      <c r="CZ22" s="38"/>
      <c r="DA22" s="38"/>
      <c r="DB22" s="38"/>
      <c r="DC22" s="38"/>
      <c r="DD22" s="38"/>
      <c r="DE22" s="38"/>
      <c r="DF22" s="38"/>
      <c r="DG22" s="38"/>
      <c r="DH22" s="38"/>
      <c r="DI22" s="38"/>
      <c r="DJ22" s="38"/>
      <c r="DK22" s="38"/>
      <c r="DL22" s="38"/>
      <c r="DM22" s="38"/>
      <c r="DN22" s="38"/>
      <c r="DO22" s="38"/>
      <c r="DP22" s="38"/>
      <c r="DQ22" s="38"/>
      <c r="DR22" s="38"/>
      <c r="DS22" s="38"/>
      <c r="DT22" s="38"/>
      <c r="DU22" s="38"/>
      <c r="DV22" s="38"/>
      <c r="DW22" s="38"/>
      <c r="DX22" s="38"/>
      <c r="DY22" s="38"/>
      <c r="DZ22" s="38"/>
      <c r="EA22" s="38"/>
      <c r="EB22" s="38"/>
      <c r="EC22" s="38"/>
      <c r="ED22" s="38"/>
      <c r="EE22" s="38"/>
      <c r="EF22" s="38"/>
      <c r="EG22" s="38"/>
      <c r="EH22" s="38"/>
      <c r="EI22" s="38"/>
      <c r="EJ22" s="38"/>
      <c r="EK22" s="38"/>
      <c r="EL22" s="38"/>
      <c r="EM22" s="38"/>
      <c r="EN22" s="38"/>
      <c r="EO22" s="38"/>
      <c r="EP22" s="38"/>
      <c r="EQ22" s="38"/>
      <c r="ER22" s="38"/>
      <c r="ES22" s="38"/>
      <c r="ET22" s="38"/>
      <c r="EU22" s="38"/>
      <c r="EV22" s="38"/>
      <c r="EW22" s="38"/>
      <c r="EX22" s="38"/>
      <c r="EY22" s="38"/>
      <c r="EZ22" s="38"/>
      <c r="FA22" s="38"/>
      <c r="FB22" s="38"/>
      <c r="FC22" s="38"/>
      <c r="FD22" s="38"/>
      <c r="FE22" s="38"/>
      <c r="FF22" s="38"/>
      <c r="FG22" s="38"/>
      <c r="FH22" s="38"/>
      <c r="FI22" s="38"/>
      <c r="FJ22" s="38"/>
      <c r="FK22" s="38"/>
      <c r="FL22" s="38"/>
      <c r="FM22" s="38"/>
      <c r="FN22" s="38"/>
      <c r="FO22" s="42"/>
      <c r="FP22" s="42"/>
      <c r="FQ22" s="42"/>
      <c r="FR22" s="42"/>
      <c r="FS22" s="42"/>
      <c r="FT22" s="42"/>
      <c r="FU22" s="51"/>
      <c r="FV22" s="51"/>
      <c r="FW22" s="51"/>
      <c r="FX22" s="51"/>
      <c r="FY22" s="51"/>
      <c r="FZ22" s="51"/>
      <c r="GA22" s="51"/>
      <c r="GB22" s="42"/>
      <c r="GC22" s="42"/>
      <c r="GD22" s="42"/>
      <c r="GE22" s="42"/>
      <c r="GF22" s="42"/>
      <c r="GG22" s="42"/>
      <c r="GH22" s="42"/>
      <c r="GI22" s="42"/>
      <c r="GJ22" s="42"/>
      <c r="GK22" s="42"/>
      <c r="GL22" s="42"/>
      <c r="GM22" s="42"/>
      <c r="GN22" s="42"/>
      <c r="GO22" s="42"/>
      <c r="GP22" s="42"/>
      <c r="GQ22" s="42"/>
      <c r="GR22" s="42"/>
      <c r="GS22" s="42"/>
      <c r="GT22" s="42"/>
      <c r="GU22" s="42"/>
      <c r="GV22" s="42"/>
      <c r="GW22" s="42"/>
      <c r="GX22" s="42"/>
      <c r="GY22" s="42"/>
      <c r="GZ22" s="42"/>
      <c r="HA22" s="42"/>
      <c r="HB22" s="42"/>
      <c r="HC22" s="42"/>
      <c r="HD22" s="42"/>
      <c r="HE22" s="4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40"/>
      <c r="HS22" s="70"/>
      <c r="HT22" s="40"/>
      <c r="HU22" s="40"/>
      <c r="HV22" s="40"/>
      <c r="HW22" s="40"/>
      <c r="HX22" s="39"/>
      <c r="HY22" s="39"/>
      <c r="HZ22" s="39"/>
      <c r="IA22" s="39"/>
      <c r="IB22" s="39"/>
      <c r="IC22" s="39"/>
      <c r="ID22" s="111">
        <f>(0.0325+0.034)</f>
        <v>6.6500000000000004E-2</v>
      </c>
      <c r="IE22" s="85">
        <f t="shared" ref="IE22:IO22" si="4">(0.0325+0.034)</f>
        <v>6.6500000000000004E-2</v>
      </c>
      <c r="IF22" s="85">
        <f t="shared" si="4"/>
        <v>6.6500000000000004E-2</v>
      </c>
      <c r="IG22" s="85">
        <f t="shared" si="4"/>
        <v>6.6500000000000004E-2</v>
      </c>
      <c r="IH22" s="85">
        <f t="shared" si="4"/>
        <v>6.6500000000000004E-2</v>
      </c>
      <c r="II22" s="85">
        <f t="shared" si="4"/>
        <v>6.6500000000000004E-2</v>
      </c>
      <c r="IJ22" s="111">
        <f t="shared" si="4"/>
        <v>6.6500000000000004E-2</v>
      </c>
      <c r="IK22" s="85">
        <f t="shared" si="4"/>
        <v>6.6500000000000004E-2</v>
      </c>
      <c r="IL22" s="85">
        <f t="shared" si="4"/>
        <v>6.6500000000000004E-2</v>
      </c>
      <c r="IM22" s="85">
        <f t="shared" si="4"/>
        <v>6.6500000000000004E-2</v>
      </c>
      <c r="IN22" s="85">
        <f t="shared" si="4"/>
        <v>6.6500000000000004E-2</v>
      </c>
      <c r="IO22" s="85">
        <f t="shared" si="4"/>
        <v>6.6500000000000004E-2</v>
      </c>
      <c r="IP22" s="111">
        <v>0</v>
      </c>
      <c r="IQ22" s="85"/>
      <c r="IR22" s="85"/>
      <c r="IS22" s="85"/>
      <c r="IT22" s="85"/>
      <c r="IU22" s="85"/>
      <c r="IV22" s="85"/>
    </row>
    <row r="23" spans="1:256" s="87" customFormat="1" ht="13.5" thickBot="1" x14ac:dyDescent="0.25">
      <c r="A23" s="30"/>
      <c r="B23" s="43"/>
      <c r="C23" s="44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50"/>
      <c r="X23" s="50"/>
      <c r="Y23" s="50"/>
      <c r="Z23" s="50"/>
      <c r="AA23" s="50"/>
      <c r="AB23" s="38"/>
      <c r="AC23" s="38"/>
      <c r="AD23" s="50"/>
      <c r="AE23" s="50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50"/>
      <c r="BY23" s="50"/>
      <c r="BZ23" s="50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38"/>
      <c r="CN23" s="38"/>
      <c r="CO23" s="38"/>
      <c r="CP23" s="38"/>
      <c r="CQ23" s="38"/>
      <c r="CR23" s="38"/>
      <c r="CS23" s="38"/>
      <c r="CT23" s="38"/>
      <c r="CU23" s="38"/>
      <c r="CV23" s="38"/>
      <c r="CW23" s="38"/>
      <c r="CX23" s="38"/>
      <c r="CY23" s="38"/>
      <c r="CZ23" s="38"/>
      <c r="DA23" s="38"/>
      <c r="DB23" s="38"/>
      <c r="DC23" s="38"/>
      <c r="DD23" s="38"/>
      <c r="DE23" s="38"/>
      <c r="DF23" s="38"/>
      <c r="DG23" s="38"/>
      <c r="DH23" s="38"/>
      <c r="DI23" s="38"/>
      <c r="DJ23" s="38"/>
      <c r="DK23" s="38"/>
      <c r="DL23" s="38"/>
      <c r="DM23" s="38"/>
      <c r="DN23" s="38"/>
      <c r="DO23" s="38"/>
      <c r="DP23" s="38"/>
      <c r="DQ23" s="38"/>
      <c r="DR23" s="38"/>
      <c r="DS23" s="38"/>
      <c r="DT23" s="38"/>
      <c r="DU23" s="38"/>
      <c r="DV23" s="38"/>
      <c r="DW23" s="38"/>
      <c r="DX23" s="38"/>
      <c r="DY23" s="38"/>
      <c r="DZ23" s="38"/>
      <c r="EA23" s="38"/>
      <c r="EB23" s="38"/>
      <c r="EC23" s="38"/>
      <c r="ED23" s="38"/>
      <c r="EE23" s="38"/>
      <c r="EF23" s="38"/>
      <c r="EG23" s="38"/>
      <c r="EH23" s="38"/>
      <c r="EI23" s="38"/>
      <c r="EJ23" s="38"/>
      <c r="EK23" s="38"/>
      <c r="EL23" s="38"/>
      <c r="EM23" s="38"/>
      <c r="EN23" s="38"/>
      <c r="EO23" s="38"/>
      <c r="EP23" s="38"/>
      <c r="EQ23" s="38"/>
      <c r="ER23" s="38"/>
      <c r="ES23" s="38"/>
      <c r="ET23" s="38"/>
      <c r="EU23" s="38"/>
      <c r="EV23" s="38"/>
      <c r="EW23" s="38"/>
      <c r="EX23" s="38"/>
      <c r="EY23" s="38"/>
      <c r="EZ23" s="38"/>
      <c r="FA23" s="38"/>
      <c r="FB23" s="38"/>
      <c r="FC23" s="38"/>
      <c r="FD23" s="38"/>
      <c r="FE23" s="38"/>
      <c r="FF23" s="38"/>
      <c r="FG23" s="38"/>
      <c r="FH23" s="38"/>
      <c r="FI23" s="38"/>
      <c r="FJ23" s="38"/>
      <c r="FK23" s="38"/>
      <c r="FL23" s="38"/>
      <c r="FM23" s="38"/>
      <c r="FN23" s="38"/>
      <c r="FO23" s="42"/>
      <c r="FP23" s="42"/>
      <c r="FQ23" s="42"/>
      <c r="FR23" s="42"/>
      <c r="FS23" s="42"/>
      <c r="FT23" s="42"/>
      <c r="FU23" s="51"/>
      <c r="FV23" s="51"/>
      <c r="FW23" s="51"/>
      <c r="FX23" s="51"/>
      <c r="FY23" s="51"/>
      <c r="FZ23" s="51"/>
      <c r="GA23" s="51"/>
      <c r="GB23" s="42"/>
      <c r="GC23" s="42"/>
      <c r="GD23" s="42"/>
      <c r="GE23" s="42"/>
      <c r="GF23" s="42"/>
      <c r="GG23" s="42"/>
      <c r="GH23" s="42"/>
      <c r="GI23" s="42"/>
      <c r="GJ23" s="42"/>
      <c r="GK23" s="42"/>
      <c r="GL23" s="42"/>
      <c r="GM23" s="42"/>
      <c r="GN23" s="42"/>
      <c r="GO23" s="42"/>
      <c r="GP23" s="42"/>
      <c r="GQ23" s="42"/>
      <c r="GR23" s="42"/>
      <c r="GS23" s="42"/>
      <c r="GT23" s="42"/>
      <c r="GU23" s="42"/>
      <c r="GV23" s="42"/>
      <c r="GW23" s="42"/>
      <c r="GX23" s="42"/>
      <c r="GY23" s="42"/>
      <c r="GZ23" s="42"/>
      <c r="HA23" s="42"/>
      <c r="HB23" s="42"/>
      <c r="HC23" s="42"/>
      <c r="HD23" s="42"/>
      <c r="HE23" s="4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40"/>
      <c r="HS23" s="70"/>
      <c r="HT23" s="40"/>
      <c r="HU23" s="40"/>
      <c r="HV23" s="40"/>
      <c r="HW23" s="40"/>
      <c r="HX23" s="39"/>
      <c r="HY23" s="39"/>
      <c r="HZ23" s="39"/>
      <c r="IA23" s="39"/>
      <c r="IB23" s="39"/>
      <c r="IC23" s="39"/>
      <c r="ID23" s="85"/>
      <c r="IE23" s="85"/>
      <c r="IF23" s="85"/>
      <c r="IG23" s="85"/>
      <c r="IH23" s="85"/>
      <c r="II23" s="85"/>
      <c r="IJ23" s="85"/>
      <c r="IK23" s="85"/>
      <c r="IL23" s="85"/>
      <c r="IM23" s="85"/>
      <c r="IN23" s="85"/>
      <c r="IO23" s="85"/>
      <c r="IP23" s="85"/>
      <c r="IQ23" s="85"/>
      <c r="IR23" s="85"/>
      <c r="IS23" s="85"/>
      <c r="IT23" s="85"/>
      <c r="IU23" s="85"/>
      <c r="IV23" s="85"/>
    </row>
    <row r="24" spans="1:256" s="87" customFormat="1" ht="13.5" thickBot="1" x14ac:dyDescent="0.25">
      <c r="A24" s="118" t="s">
        <v>22</v>
      </c>
      <c r="B24" s="43" t="s">
        <v>16</v>
      </c>
      <c r="C24" s="44" t="s">
        <v>9</v>
      </c>
      <c r="D24" s="32">
        <v>-0.11312</v>
      </c>
      <c r="E24" s="32">
        <v>-0.11312</v>
      </c>
      <c r="F24" s="32">
        <v>-0.11312</v>
      </c>
      <c r="G24" s="32">
        <v>-0.11312</v>
      </c>
      <c r="H24" s="32">
        <v>-0.11312</v>
      </c>
      <c r="I24" s="32">
        <v>-0.11312</v>
      </c>
      <c r="J24" s="32">
        <v>-0.11312</v>
      </c>
      <c r="K24" s="32">
        <v>-0.11312</v>
      </c>
      <c r="L24" s="32">
        <v>-0.11312</v>
      </c>
      <c r="M24" s="32">
        <v>-0.11312</v>
      </c>
      <c r="N24" s="32">
        <v>-0.11312</v>
      </c>
      <c r="O24" s="32">
        <v>-0.11312</v>
      </c>
      <c r="P24" s="32">
        <v>-0.11312</v>
      </c>
      <c r="Q24" s="32">
        <v>-0.11312</v>
      </c>
      <c r="R24" s="32">
        <v>-0.11312</v>
      </c>
      <c r="S24" s="32">
        <v>-0.11312</v>
      </c>
      <c r="T24" s="32">
        <v>-0.11312</v>
      </c>
      <c r="U24" s="32">
        <v>-0.11312</v>
      </c>
      <c r="V24" s="113">
        <v>-0.1148</v>
      </c>
      <c r="W24" s="49">
        <v>-0.1148</v>
      </c>
      <c r="X24" s="49">
        <v>-0.1148</v>
      </c>
      <c r="Y24" s="49">
        <v>-0.1148</v>
      </c>
      <c r="Z24" s="49">
        <v>-0.1148</v>
      </c>
      <c r="AA24" s="49">
        <v>-0.1148</v>
      </c>
      <c r="AB24" s="114">
        <v>-0.1148</v>
      </c>
      <c r="AC24" s="113">
        <v>-0.11344</v>
      </c>
      <c r="AD24" s="49">
        <v>-0.11344</v>
      </c>
      <c r="AE24" s="49">
        <v>-0.11344</v>
      </c>
      <c r="AF24" s="49">
        <v>-0.11344</v>
      </c>
      <c r="AG24" s="113">
        <v>-0.19244</v>
      </c>
      <c r="AH24" s="49">
        <v>-0.19244</v>
      </c>
      <c r="AI24" s="49">
        <v>-0.19244</v>
      </c>
      <c r="AJ24" s="113">
        <v>-0.11344</v>
      </c>
      <c r="AK24" s="49">
        <v>-0.11344</v>
      </c>
      <c r="AL24" s="49">
        <v>-0.11344</v>
      </c>
      <c r="AM24" s="49">
        <v>-0.11344</v>
      </c>
      <c r="AN24" s="49">
        <v>-0.11344</v>
      </c>
      <c r="AO24" s="49">
        <v>-0.11344</v>
      </c>
      <c r="AP24" s="49">
        <v>-0.11344</v>
      </c>
      <c r="AQ24" s="49">
        <v>-0.11344</v>
      </c>
      <c r="AR24" s="113">
        <v>0</v>
      </c>
      <c r="AS24" s="49">
        <v>0</v>
      </c>
      <c r="AT24" s="49">
        <v>0</v>
      </c>
      <c r="AU24" s="49">
        <v>0</v>
      </c>
      <c r="AV24" s="49">
        <v>0</v>
      </c>
      <c r="AW24" s="49">
        <v>0</v>
      </c>
      <c r="AX24" s="49">
        <v>0</v>
      </c>
      <c r="AY24" s="113">
        <v>-3.5290000000000002E-2</v>
      </c>
      <c r="AZ24" s="49">
        <v>-3.5290000000000002E-2</v>
      </c>
      <c r="BA24" s="49">
        <v>-3.5290000000000002E-2</v>
      </c>
      <c r="BB24" s="49">
        <v>-3.5290000000000002E-2</v>
      </c>
      <c r="BC24" s="113">
        <v>-0.18823999999999999</v>
      </c>
      <c r="BD24" s="49">
        <v>-0.18823999999999999</v>
      </c>
      <c r="BE24" s="49">
        <v>-0.18823999999999999</v>
      </c>
      <c r="BF24" s="49">
        <v>-0.18823999999999999</v>
      </c>
      <c r="BG24" s="49">
        <v>-0.18823999999999999</v>
      </c>
      <c r="BH24" s="49">
        <v>-0.18823999999999999</v>
      </c>
      <c r="BI24" s="113">
        <v>-0.18823500000000001</v>
      </c>
      <c r="BJ24" s="49">
        <v>-0.18823500000000001</v>
      </c>
      <c r="BK24" s="113">
        <v>-0.22283500000000001</v>
      </c>
      <c r="BL24" s="49">
        <v>-0.22283500000000001</v>
      </c>
      <c r="BM24" s="49">
        <v>-0.22283500000000001</v>
      </c>
      <c r="BN24" s="49">
        <v>-0.22283500000000001</v>
      </c>
      <c r="BO24" s="113">
        <v>-0.22284000000000001</v>
      </c>
      <c r="BP24" s="49">
        <v>-0.22284000000000001</v>
      </c>
      <c r="BQ24" s="49">
        <v>-0.22284000000000001</v>
      </c>
      <c r="BR24" s="49">
        <v>-0.22284000000000001</v>
      </c>
      <c r="BS24" s="49">
        <v>-0.22284000000000001</v>
      </c>
      <c r="BT24" s="49">
        <v>-0.22284000000000001</v>
      </c>
      <c r="BU24" s="113">
        <v>-0.22284000000000001</v>
      </c>
      <c r="BV24" s="49">
        <v>-0.22284000000000001</v>
      </c>
      <c r="BW24" s="113">
        <v>-0.22283500000000001</v>
      </c>
      <c r="BX24" s="49">
        <v>-0.22283500000000001</v>
      </c>
      <c r="BY24" s="49">
        <v>-0.22283500000000001</v>
      </c>
      <c r="BZ24" s="49">
        <v>-0.22283500000000001</v>
      </c>
      <c r="CA24" s="49">
        <v>-0.22283500000000001</v>
      </c>
      <c r="CB24" s="49">
        <v>-0.22283500000000001</v>
      </c>
      <c r="CC24" s="49">
        <v>-0.22283500000000001</v>
      </c>
      <c r="CD24" s="49">
        <v>-0.22283500000000001</v>
      </c>
      <c r="CE24" s="49">
        <v>-0.22283500000000001</v>
      </c>
      <c r="CF24" s="49">
        <v>-0.22283500000000001</v>
      </c>
      <c r="CG24" s="49">
        <v>-0.22283500000000001</v>
      </c>
      <c r="CH24" s="49">
        <v>-0.22283500000000001</v>
      </c>
      <c r="CI24" s="49">
        <v>-0.22283500000000001</v>
      </c>
      <c r="CJ24" s="49">
        <v>-0.22283500000000001</v>
      </c>
      <c r="CK24" s="49">
        <v>-0.22283500000000001</v>
      </c>
      <c r="CL24" s="49">
        <v>-0.22283500000000001</v>
      </c>
      <c r="CM24" s="32">
        <v>-0.22283500000000001</v>
      </c>
      <c r="CN24" s="32">
        <v>-0.22283500000000001</v>
      </c>
      <c r="CO24" s="32">
        <v>-0.22283500000000001</v>
      </c>
      <c r="CP24" s="32">
        <v>-0.22283500000000001</v>
      </c>
      <c r="CQ24" s="32">
        <v>-0.22283500000000001</v>
      </c>
      <c r="CR24" s="32">
        <v>-0.22283500000000001</v>
      </c>
      <c r="CS24" s="32">
        <v>-0.22283500000000001</v>
      </c>
      <c r="CT24" s="32">
        <v>-0.22283500000000001</v>
      </c>
      <c r="CU24" s="32">
        <v>-0.22283500000000001</v>
      </c>
      <c r="CV24" s="32">
        <v>-0.22283500000000001</v>
      </c>
      <c r="CW24" s="32">
        <v>-0.22283500000000001</v>
      </c>
      <c r="CX24" s="113">
        <v>-0.19383500000000001</v>
      </c>
      <c r="CY24" s="113">
        <v>-0.22383500000000001</v>
      </c>
      <c r="CZ24" s="49">
        <v>-0.22383500000000001</v>
      </c>
      <c r="DA24" s="113">
        <v>-0.18475</v>
      </c>
      <c r="DB24" s="49">
        <v>-0.18475</v>
      </c>
      <c r="DC24" s="49">
        <v>-0.18475</v>
      </c>
      <c r="DD24" s="49">
        <v>-0.18475</v>
      </c>
      <c r="DE24" s="49">
        <v>-0.18475</v>
      </c>
      <c r="DF24" s="49">
        <v>-0.18475</v>
      </c>
      <c r="DG24" s="49">
        <v>-0.18475</v>
      </c>
      <c r="DH24" s="49">
        <v>-0.18475</v>
      </c>
      <c r="DI24" s="49">
        <v>-0.18475</v>
      </c>
      <c r="DJ24" s="113">
        <v>-0.19475000000000001</v>
      </c>
      <c r="DK24" s="49">
        <v>-0.19475000000000001</v>
      </c>
      <c r="DL24" s="49">
        <v>-0.19475000000000001</v>
      </c>
      <c r="DM24" s="49">
        <v>-0.19475000000000001</v>
      </c>
      <c r="DN24" s="49">
        <v>-0.19475000000000001</v>
      </c>
      <c r="DO24" s="49">
        <v>-0.19475000000000001</v>
      </c>
      <c r="DP24" s="49">
        <v>-0.19475000000000001</v>
      </c>
      <c r="DQ24" s="49">
        <v>-0.19475000000000001</v>
      </c>
      <c r="DR24" s="49">
        <v>-0.19475000000000001</v>
      </c>
      <c r="DS24" s="49">
        <v>-0.19475000000000001</v>
      </c>
      <c r="DT24" s="49">
        <v>-0.19475000000000001</v>
      </c>
      <c r="DU24" s="49">
        <v>-0.19475000000000001</v>
      </c>
      <c r="DV24" s="49">
        <v>-0.19475000000000001</v>
      </c>
      <c r="DW24" s="113">
        <v>-0.19975000000000001</v>
      </c>
      <c r="DX24" s="49">
        <v>-0.19975000000000001</v>
      </c>
      <c r="DY24" s="49">
        <v>-0.19975000000000001</v>
      </c>
      <c r="DZ24" s="49">
        <v>-0.19975000000000001</v>
      </c>
      <c r="EA24" s="49">
        <v>-0.19975000000000001</v>
      </c>
      <c r="EB24" s="49">
        <v>-0.19975000000000001</v>
      </c>
      <c r="EC24" s="49">
        <v>-0.19975000000000001</v>
      </c>
      <c r="ED24" s="49">
        <v>-0.19975000000000001</v>
      </c>
      <c r="EE24" s="49">
        <v>-0.19975000000000001</v>
      </c>
      <c r="EF24" s="49">
        <v>-0.19975000000000001</v>
      </c>
      <c r="EG24" s="49">
        <v>-0.19975000000000001</v>
      </c>
      <c r="EH24" s="49">
        <v>-0.19975000000000001</v>
      </c>
      <c r="EI24" s="49">
        <v>-0.19975000000000001</v>
      </c>
      <c r="EJ24" s="49">
        <v>-0.19975000000000001</v>
      </c>
      <c r="EK24" s="49">
        <v>-0.19975000000000001</v>
      </c>
      <c r="EL24" s="49">
        <v>-0.19975000000000001</v>
      </c>
      <c r="EM24" s="49">
        <v>-0.19975000000000001</v>
      </c>
      <c r="EN24" s="49">
        <v>-0.19975000000000001</v>
      </c>
      <c r="EO24" s="49">
        <v>-0.19975000000000001</v>
      </c>
      <c r="EP24" s="49">
        <v>-0.19975000000000001</v>
      </c>
      <c r="EQ24" s="49">
        <v>-0.19975000000000001</v>
      </c>
      <c r="ER24" s="49">
        <v>-0.19975000000000001</v>
      </c>
      <c r="ES24" s="49">
        <v>-0.19975000000000001</v>
      </c>
      <c r="ET24" s="49">
        <v>-0.19975000000000001</v>
      </c>
      <c r="EU24" s="49">
        <v>-0.19975000000000001</v>
      </c>
      <c r="EV24" s="49">
        <v>-0.19975000000000001</v>
      </c>
      <c r="EW24" s="49">
        <v>-0.19975000000000001</v>
      </c>
      <c r="EX24" s="113">
        <v>-9.9750000000000005E-2</v>
      </c>
      <c r="EY24" s="49">
        <v>-9.9750000000000005E-2</v>
      </c>
      <c r="EZ24" s="49">
        <v>-9.9750000000000005E-2</v>
      </c>
      <c r="FA24" s="49">
        <v>-9.9750000000000005E-2</v>
      </c>
      <c r="FB24" s="49">
        <v>-9.9750000000000005E-2</v>
      </c>
      <c r="FC24" s="49">
        <v>-9.9750000000000005E-2</v>
      </c>
      <c r="FD24" s="40">
        <v>-9.9750000000000005E-2</v>
      </c>
      <c r="FE24" s="40">
        <v>-9.9750000000000005E-2</v>
      </c>
      <c r="FF24" s="40">
        <v>-9.9750000000000005E-2</v>
      </c>
      <c r="FG24" s="40">
        <v>-9.9750000000000005E-2</v>
      </c>
      <c r="FH24" s="40">
        <v>-9.9750000000000005E-2</v>
      </c>
      <c r="FI24" s="40">
        <v>-9.9750000000000005E-2</v>
      </c>
      <c r="FJ24" s="40">
        <v>-9.9750000000000005E-2</v>
      </c>
      <c r="FK24" s="40">
        <v>-9.9750000000000005E-2</v>
      </c>
      <c r="FL24" s="40">
        <v>-9.9750000000000005E-2</v>
      </c>
      <c r="FM24" s="40">
        <v>-9.9750000000000005E-2</v>
      </c>
      <c r="FN24" s="40">
        <v>-9.9750000000000005E-2</v>
      </c>
      <c r="FO24" s="40">
        <v>-9.9750000000000005E-2</v>
      </c>
      <c r="FP24" s="40">
        <v>-9.9750000000000005E-2</v>
      </c>
      <c r="FQ24" s="40">
        <v>-9.9750000000000005E-2</v>
      </c>
      <c r="FR24" s="40">
        <v>-9.9750000000000005E-2</v>
      </c>
      <c r="FS24" s="40">
        <v>-9.9750000000000005E-2</v>
      </c>
      <c r="FT24" s="40">
        <v>-9.9750000000000005E-2</v>
      </c>
      <c r="FU24" s="39">
        <v>-9.9750000000000005E-2</v>
      </c>
      <c r="FV24" s="39"/>
      <c r="FW24" s="39"/>
      <c r="FX24" s="39"/>
      <c r="FY24" s="39"/>
      <c r="FZ24" s="39"/>
      <c r="GA24" s="39"/>
      <c r="GB24" s="33"/>
      <c r="GC24" s="33"/>
      <c r="GD24" s="33"/>
      <c r="GE24" s="33"/>
      <c r="GF24" s="33"/>
      <c r="GG24" s="33"/>
      <c r="GH24" s="33"/>
      <c r="GI24" s="33"/>
      <c r="GJ24" s="33"/>
      <c r="GK24" s="33"/>
      <c r="GL24" s="33"/>
      <c r="GM24" s="33"/>
      <c r="GN24" s="33"/>
      <c r="GO24" s="33"/>
      <c r="GP24" s="33"/>
      <c r="GQ24" s="33"/>
      <c r="GR24" s="33"/>
      <c r="GS24" s="33"/>
      <c r="GT24" s="33"/>
      <c r="GU24" s="33"/>
      <c r="GV24" s="33"/>
      <c r="GW24" s="33"/>
      <c r="GX24" s="33"/>
      <c r="GY24" s="33"/>
      <c r="GZ24" s="33"/>
      <c r="HA24" s="33"/>
      <c r="HB24" s="33"/>
      <c r="HC24" s="33"/>
      <c r="HD24" s="33"/>
      <c r="HE24" s="33"/>
      <c r="HF24" s="34"/>
      <c r="HG24" s="34"/>
      <c r="HH24" s="34"/>
      <c r="HI24" s="34"/>
      <c r="HJ24" s="34"/>
      <c r="HK24" s="34"/>
      <c r="HL24" s="34"/>
      <c r="HM24" s="34"/>
      <c r="HN24" s="34"/>
      <c r="HO24" s="34"/>
      <c r="HP24" s="34"/>
      <c r="HQ24" s="34"/>
      <c r="HR24" s="34"/>
      <c r="HS24" s="71"/>
      <c r="HT24" s="34"/>
      <c r="HU24" s="34"/>
      <c r="HV24" s="34"/>
      <c r="HW24" s="34"/>
      <c r="HX24" s="34"/>
      <c r="HY24" s="34"/>
      <c r="HZ24" s="34"/>
      <c r="IA24" s="34"/>
      <c r="IB24" s="34"/>
      <c r="IC24" s="34"/>
      <c r="ID24" s="34"/>
      <c r="IE24" s="34"/>
      <c r="IF24" s="34"/>
      <c r="IG24" s="34"/>
      <c r="IH24" s="34"/>
      <c r="II24" s="34"/>
      <c r="IJ24" s="34"/>
      <c r="IK24" s="34"/>
      <c r="IL24" s="34"/>
      <c r="IM24" s="34"/>
      <c r="IN24" s="34"/>
      <c r="IO24" s="34"/>
      <c r="IP24" s="34"/>
      <c r="IQ24" s="34"/>
      <c r="IR24" s="34"/>
      <c r="IS24" s="34"/>
      <c r="IT24" s="34"/>
      <c r="IU24" s="34"/>
      <c r="IV24" s="34"/>
    </row>
    <row r="25" spans="1:256" s="87" customFormat="1" ht="13.5" thickBot="1" x14ac:dyDescent="0.25">
      <c r="A25" s="118"/>
      <c r="B25" s="43" t="s">
        <v>17</v>
      </c>
      <c r="C25" s="44" t="s">
        <v>9</v>
      </c>
      <c r="D25" s="32">
        <v>-0.18501000000000001</v>
      </c>
      <c r="E25" s="32">
        <v>-0.18501000000000001</v>
      </c>
      <c r="F25" s="32">
        <v>-0.18501000000000001</v>
      </c>
      <c r="G25" s="32">
        <v>-0.18501000000000001</v>
      </c>
      <c r="H25" s="32">
        <v>-0.18501000000000001</v>
      </c>
      <c r="I25" s="32">
        <v>-0.18501000000000001</v>
      </c>
      <c r="J25" s="32">
        <v>-0.18501000000000001</v>
      </c>
      <c r="K25" s="32">
        <v>-0.18501000000000001</v>
      </c>
      <c r="L25" s="32">
        <v>-0.18501000000000001</v>
      </c>
      <c r="M25" s="32">
        <v>-0.18501000000000001</v>
      </c>
      <c r="N25" s="32">
        <v>-0.18501000000000001</v>
      </c>
      <c r="O25" s="32">
        <v>-0.18501000000000001</v>
      </c>
      <c r="P25" s="32">
        <v>-0.18501000000000001</v>
      </c>
      <c r="Q25" s="32">
        <v>-0.18501000000000001</v>
      </c>
      <c r="R25" s="32">
        <v>-0.18501000000000001</v>
      </c>
      <c r="S25" s="32">
        <v>-0.18501000000000001</v>
      </c>
      <c r="T25" s="32">
        <v>-0.18501000000000001</v>
      </c>
      <c r="U25" s="32">
        <v>-0.18501000000000001</v>
      </c>
      <c r="V25" s="113">
        <v>-0.1764</v>
      </c>
      <c r="W25" s="49">
        <v>-0.1764</v>
      </c>
      <c r="X25" s="49">
        <v>-0.1764</v>
      </c>
      <c r="Y25" s="49">
        <v>-0.1764</v>
      </c>
      <c r="Z25" s="49">
        <v>-0.1764</v>
      </c>
      <c r="AA25" s="49">
        <v>-0.1764</v>
      </c>
      <c r="AB25" s="113">
        <v>-0.1658</v>
      </c>
      <c r="AC25" s="113">
        <v>-0.15895000000000001</v>
      </c>
      <c r="AD25" s="49">
        <v>-0.15895000000000001</v>
      </c>
      <c r="AE25" s="49">
        <v>-0.15895000000000001</v>
      </c>
      <c r="AF25" s="49">
        <v>-0.15895000000000001</v>
      </c>
      <c r="AG25" s="113">
        <v>-0.24715999999999999</v>
      </c>
      <c r="AH25" s="49">
        <v>-0.24715999999999999</v>
      </c>
      <c r="AI25" s="49">
        <v>-0.24715999999999999</v>
      </c>
      <c r="AJ25" s="113">
        <v>-0.16400000000000001</v>
      </c>
      <c r="AK25" s="49">
        <v>-0.16400000000000001</v>
      </c>
      <c r="AL25" s="49">
        <v>-0.16400000000000001</v>
      </c>
      <c r="AM25" s="49">
        <v>-0.16400000000000001</v>
      </c>
      <c r="AN25" s="49">
        <v>-0.16400000000000001</v>
      </c>
      <c r="AO25" s="49">
        <v>-0.16400000000000001</v>
      </c>
      <c r="AP25" s="49">
        <v>-0.16400000000000001</v>
      </c>
      <c r="AQ25" s="49">
        <v>-0.16400000000000001</v>
      </c>
      <c r="AR25" s="113">
        <v>0</v>
      </c>
      <c r="AS25" s="49">
        <v>0</v>
      </c>
      <c r="AT25" s="49">
        <v>0</v>
      </c>
      <c r="AU25" s="49">
        <v>0</v>
      </c>
      <c r="AV25" s="49">
        <v>0</v>
      </c>
      <c r="AW25" s="49">
        <v>0</v>
      </c>
      <c r="AX25" s="49">
        <v>0</v>
      </c>
      <c r="AY25" s="113">
        <v>-9.0569999999999998E-2</v>
      </c>
      <c r="AZ25" s="49">
        <v>-9.0569999999999998E-2</v>
      </c>
      <c r="BA25" s="49">
        <v>-9.0569999999999998E-2</v>
      </c>
      <c r="BB25" s="49">
        <v>-9.0569999999999998E-2</v>
      </c>
      <c r="BC25" s="113">
        <v>-0.24331</v>
      </c>
      <c r="BD25" s="49">
        <v>-0.24331</v>
      </c>
      <c r="BE25" s="49">
        <v>-0.24331</v>
      </c>
      <c r="BF25" s="49">
        <v>-0.24331</v>
      </c>
      <c r="BG25" s="49">
        <v>-0.24331</v>
      </c>
      <c r="BH25" s="49">
        <v>-0.24331</v>
      </c>
      <c r="BI25" s="113">
        <v>-0.24330599999999999</v>
      </c>
      <c r="BJ25" s="49">
        <v>-0.24330599999999999</v>
      </c>
      <c r="BK25" s="113">
        <v>-0.27790599999999999</v>
      </c>
      <c r="BL25" s="49">
        <v>-0.27790599999999999</v>
      </c>
      <c r="BM25" s="49">
        <v>-0.27790599999999999</v>
      </c>
      <c r="BN25" s="49">
        <v>-0.27790599999999999</v>
      </c>
      <c r="BO25" s="113">
        <v>-0.27790999999999999</v>
      </c>
      <c r="BP25" s="49">
        <v>-0.27790999999999999</v>
      </c>
      <c r="BQ25" s="49">
        <v>-0.27790999999999999</v>
      </c>
      <c r="BR25" s="49">
        <v>-0.27790999999999999</v>
      </c>
      <c r="BS25" s="49">
        <v>-0.27790999999999999</v>
      </c>
      <c r="BT25" s="49">
        <v>-0.27790999999999999</v>
      </c>
      <c r="BU25" s="113">
        <v>-0.27790999999999999</v>
      </c>
      <c r="BV25" s="49">
        <v>-0.27790999999999999</v>
      </c>
      <c r="BW25" s="113">
        <v>-0.33800000000000002</v>
      </c>
      <c r="BX25" s="49">
        <v>-0.33800000000000002</v>
      </c>
      <c r="BY25" s="49">
        <v>-0.33800000000000002</v>
      </c>
      <c r="BZ25" s="49">
        <v>-0.33800000000000002</v>
      </c>
      <c r="CA25" s="49">
        <v>-0.33800000000000002</v>
      </c>
      <c r="CB25" s="49">
        <v>-0.33800000000000002</v>
      </c>
      <c r="CC25" s="49">
        <v>-0.33800000000000002</v>
      </c>
      <c r="CD25" s="49">
        <v>-0.33800000000000002</v>
      </c>
      <c r="CE25" s="49">
        <v>-0.33800000000000002</v>
      </c>
      <c r="CF25" s="49">
        <v>-0.33800000000000002</v>
      </c>
      <c r="CG25" s="49">
        <v>-0.33800000000000002</v>
      </c>
      <c r="CH25" s="49">
        <v>-0.33800000000000002</v>
      </c>
      <c r="CI25" s="49">
        <v>-0.33800000000000002</v>
      </c>
      <c r="CJ25" s="49">
        <v>-0.33800000000000002</v>
      </c>
      <c r="CK25" s="49">
        <v>-0.33800000000000002</v>
      </c>
      <c r="CL25" s="49">
        <v>-0.33800000000000002</v>
      </c>
      <c r="CM25" s="113">
        <v>-0.30031999999999998</v>
      </c>
      <c r="CN25" s="49">
        <v>-0.30031999999999998</v>
      </c>
      <c r="CO25" s="49">
        <v>-0.30031999999999998</v>
      </c>
      <c r="CP25" s="49">
        <v>-0.30031999999999998</v>
      </c>
      <c r="CQ25" s="49">
        <v>-0.30031999999999998</v>
      </c>
      <c r="CR25" s="49">
        <v>-0.30031999999999998</v>
      </c>
      <c r="CS25" s="32">
        <v>-0.30031999999999998</v>
      </c>
      <c r="CT25" s="32">
        <v>-0.30031999999999998</v>
      </c>
      <c r="CU25" s="32">
        <v>-0.30031999999999998</v>
      </c>
      <c r="CV25" s="32">
        <v>-0.30031999999999998</v>
      </c>
      <c r="CW25" s="32">
        <v>-0.30031999999999998</v>
      </c>
      <c r="CX25" s="113">
        <v>-0.22625000000000001</v>
      </c>
      <c r="CY25" s="113">
        <v>-0.29466999999999999</v>
      </c>
      <c r="CZ25" s="49">
        <v>-0.29466999999999999</v>
      </c>
      <c r="DA25" s="113">
        <v>-0.29935</v>
      </c>
      <c r="DB25" s="49">
        <v>-0.29935</v>
      </c>
      <c r="DC25" s="49">
        <v>-0.29935</v>
      </c>
      <c r="DD25" s="49">
        <v>-0.29935</v>
      </c>
      <c r="DE25" s="49">
        <v>-0.29935</v>
      </c>
      <c r="DF25" s="49">
        <v>-0.29935</v>
      </c>
      <c r="DG25" s="49">
        <v>-0.29935</v>
      </c>
      <c r="DH25" s="49">
        <v>-0.29935</v>
      </c>
      <c r="DI25" s="49">
        <v>-0.29935</v>
      </c>
      <c r="DJ25" s="113">
        <v>-0.30935000000000001</v>
      </c>
      <c r="DK25" s="49">
        <v>-0.30935000000000001</v>
      </c>
      <c r="DL25" s="49">
        <v>-0.30935000000000001</v>
      </c>
      <c r="DM25" s="49">
        <v>-0.30935000000000001</v>
      </c>
      <c r="DN25" s="49">
        <v>-0.30935000000000001</v>
      </c>
      <c r="DO25" s="49">
        <v>-0.30935000000000001</v>
      </c>
      <c r="DP25" s="49">
        <v>-0.30935000000000001</v>
      </c>
      <c r="DQ25" s="49">
        <v>-0.30935000000000001</v>
      </c>
      <c r="DR25" s="49">
        <v>-0.30935000000000001</v>
      </c>
      <c r="DS25" s="49">
        <v>-0.30935000000000001</v>
      </c>
      <c r="DT25" s="49">
        <v>-0.30935000000000001</v>
      </c>
      <c r="DU25" s="49">
        <v>-0.30935000000000001</v>
      </c>
      <c r="DV25" s="49">
        <v>-0.30935000000000001</v>
      </c>
      <c r="DW25" s="113">
        <v>-0.31435200000000002</v>
      </c>
      <c r="DX25" s="49">
        <v>-0.31435200000000002</v>
      </c>
      <c r="DY25" s="49">
        <v>-0.31435200000000002</v>
      </c>
      <c r="DZ25" s="113">
        <v>-0.33511000000000002</v>
      </c>
      <c r="EA25" s="49">
        <v>-0.33511000000000002</v>
      </c>
      <c r="EB25" s="49">
        <v>-0.33511000000000002</v>
      </c>
      <c r="EC25" s="49">
        <v>-0.33511000000000002</v>
      </c>
      <c r="ED25" s="49">
        <v>-0.33511000000000002</v>
      </c>
      <c r="EE25" s="49">
        <v>-0.33511000000000002</v>
      </c>
      <c r="EF25" s="49">
        <v>-0.33511000000000002</v>
      </c>
      <c r="EG25" s="49">
        <v>-0.33511000000000002</v>
      </c>
      <c r="EH25" s="113">
        <v>-0.38466</v>
      </c>
      <c r="EI25" s="49">
        <v>-0.38466</v>
      </c>
      <c r="EJ25" s="49">
        <v>-0.38466</v>
      </c>
      <c r="EK25" s="49">
        <v>-0.38466</v>
      </c>
      <c r="EL25" s="49">
        <v>-0.38466</v>
      </c>
      <c r="EM25" s="49">
        <v>-0.38466</v>
      </c>
      <c r="EN25" s="49">
        <v>-0.38466</v>
      </c>
      <c r="EO25" s="49">
        <v>-0.38466</v>
      </c>
      <c r="EP25" s="49">
        <v>-0.38466</v>
      </c>
      <c r="EQ25" s="49">
        <v>-0.35259800000000002</v>
      </c>
      <c r="ER25" s="49">
        <v>-0.35259800000000002</v>
      </c>
      <c r="ES25" s="49">
        <v>-0.35259800000000002</v>
      </c>
      <c r="ET25" s="49">
        <v>-0.35259800000000002</v>
      </c>
      <c r="EU25" s="49">
        <v>-0.35259800000000002</v>
      </c>
      <c r="EV25" s="49">
        <v>-0.35259800000000002</v>
      </c>
      <c r="EW25" s="49">
        <v>-0.35259800000000002</v>
      </c>
      <c r="EX25" s="113">
        <v>-0.17627899999999999</v>
      </c>
      <c r="EY25" s="49">
        <v>-0.17627899999999999</v>
      </c>
      <c r="EZ25" s="49">
        <v>-0.17627899999999999</v>
      </c>
      <c r="FA25" s="49">
        <v>-0.17627899999999999</v>
      </c>
      <c r="FB25" s="49">
        <v>-0.17627899999999999</v>
      </c>
      <c r="FC25" s="49">
        <v>-0.17627899999999999</v>
      </c>
      <c r="FD25" s="32">
        <v>-0.17627899999999999</v>
      </c>
      <c r="FE25" s="32">
        <v>-0.17627899999999999</v>
      </c>
      <c r="FF25" s="32">
        <v>-0.17627899999999999</v>
      </c>
      <c r="FG25" s="32">
        <v>-0.17627899999999999</v>
      </c>
      <c r="FH25" s="32">
        <v>-0.17627899999999999</v>
      </c>
      <c r="FI25" s="32">
        <v>-0.17627899999999999</v>
      </c>
      <c r="FJ25" s="32">
        <v>-0.17627899999999999</v>
      </c>
      <c r="FK25" s="32">
        <v>-0.17627899999999999</v>
      </c>
      <c r="FL25" s="32">
        <v>-0.17627899999999999</v>
      </c>
      <c r="FM25" s="32">
        <v>-0.17627899999999999</v>
      </c>
      <c r="FN25" s="32">
        <v>-0.17627899999999999</v>
      </c>
      <c r="FO25" s="32">
        <v>-0.17627899999999999</v>
      </c>
      <c r="FP25" s="32">
        <v>-0.17627899999999999</v>
      </c>
      <c r="FQ25" s="32">
        <v>-0.17627899999999999</v>
      </c>
      <c r="FR25" s="32">
        <v>-0.17627899999999999</v>
      </c>
      <c r="FS25" s="32">
        <v>-0.17627899999999999</v>
      </c>
      <c r="FT25" s="32">
        <v>-0.17627899999999999</v>
      </c>
      <c r="FU25" s="49">
        <v>-0.17627899999999999</v>
      </c>
      <c r="FV25" s="49"/>
      <c r="FW25" s="49"/>
      <c r="FX25" s="49"/>
      <c r="FY25" s="49"/>
      <c r="FZ25" s="49"/>
      <c r="GA25" s="49"/>
      <c r="GB25" s="33"/>
      <c r="GC25" s="33"/>
      <c r="GD25" s="33"/>
      <c r="GE25" s="33"/>
      <c r="GF25" s="33"/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4"/>
      <c r="HG25" s="34"/>
      <c r="HH25" s="34"/>
      <c r="HI25" s="34"/>
      <c r="HJ25" s="34"/>
      <c r="HK25" s="34"/>
      <c r="HL25" s="34"/>
      <c r="HM25" s="34"/>
      <c r="HN25" s="34"/>
      <c r="HO25" s="34"/>
      <c r="HP25" s="34"/>
      <c r="HQ25" s="34"/>
      <c r="HR25" s="34"/>
      <c r="HS25" s="71"/>
      <c r="HT25" s="34"/>
      <c r="HU25" s="34"/>
      <c r="HV25" s="34"/>
      <c r="HW25" s="34"/>
      <c r="HX25" s="34"/>
      <c r="HY25" s="34"/>
      <c r="HZ25" s="34"/>
      <c r="IA25" s="34"/>
      <c r="IB25" s="34"/>
      <c r="IC25" s="34"/>
      <c r="ID25" s="34"/>
      <c r="IE25" s="34"/>
      <c r="IF25" s="34"/>
      <c r="IG25" s="34"/>
      <c r="IH25" s="34"/>
      <c r="II25" s="34"/>
      <c r="IJ25" s="34"/>
      <c r="IK25" s="34"/>
      <c r="IL25" s="34"/>
      <c r="IM25" s="34"/>
      <c r="IN25" s="34"/>
      <c r="IO25" s="34"/>
      <c r="IP25" s="34"/>
      <c r="IQ25" s="34"/>
      <c r="IR25" s="34"/>
      <c r="IS25" s="34"/>
      <c r="IT25" s="34"/>
      <c r="IU25" s="34"/>
      <c r="IV25" s="34"/>
    </row>
    <row r="26" spans="1:256" s="87" customFormat="1" ht="13.5" thickBot="1" x14ac:dyDescent="0.25">
      <c r="A26" s="118"/>
      <c r="B26" s="43" t="s">
        <v>21</v>
      </c>
      <c r="C26" s="44" t="s">
        <v>9</v>
      </c>
      <c r="D26" s="32">
        <v>5.2600000000000001E-2</v>
      </c>
      <c r="E26" s="32">
        <v>5.2600000000000001E-2</v>
      </c>
      <c r="F26" s="32">
        <v>5.2600000000000001E-2</v>
      </c>
      <c r="G26" s="32">
        <v>5.2600000000000001E-2</v>
      </c>
      <c r="H26" s="32">
        <v>5.2600000000000001E-2</v>
      </c>
      <c r="I26" s="32">
        <v>5.2600000000000001E-2</v>
      </c>
      <c r="J26" s="32">
        <v>5.2600000000000001E-2</v>
      </c>
      <c r="K26" s="32">
        <v>5.2600000000000001E-2</v>
      </c>
      <c r="L26" s="32">
        <v>5.2600000000000001E-2</v>
      </c>
      <c r="M26" s="32">
        <v>5.2600000000000001E-2</v>
      </c>
      <c r="N26" s="32">
        <v>5.2600000000000001E-2</v>
      </c>
      <c r="O26" s="32">
        <v>5.2600000000000001E-2</v>
      </c>
      <c r="P26" s="32">
        <v>5.2600000000000001E-2</v>
      </c>
      <c r="Q26" s="32">
        <v>5.2600000000000001E-2</v>
      </c>
      <c r="R26" s="32">
        <v>5.2600000000000001E-2</v>
      </c>
      <c r="S26" s="32">
        <v>5.2600000000000001E-2</v>
      </c>
      <c r="T26" s="32">
        <v>5.2600000000000001E-2</v>
      </c>
      <c r="U26" s="32">
        <v>5.2600000000000001E-2</v>
      </c>
      <c r="V26" s="113">
        <v>1.06E-2</v>
      </c>
      <c r="W26" s="49">
        <v>1.06E-2</v>
      </c>
      <c r="X26" s="49">
        <v>1.06E-2</v>
      </c>
      <c r="Y26" s="49">
        <v>1.06E-2</v>
      </c>
      <c r="Z26" s="49">
        <v>1.06E-2</v>
      </c>
      <c r="AA26" s="49">
        <v>1.06E-2</v>
      </c>
      <c r="AB26" s="113">
        <v>-9.2999999999999992E-3</v>
      </c>
      <c r="AC26" s="113">
        <v>0.32555000000000001</v>
      </c>
      <c r="AD26" s="49">
        <v>0.32555000000000001</v>
      </c>
      <c r="AE26" s="49">
        <v>0.32555000000000001</v>
      </c>
      <c r="AF26" s="113">
        <v>0.32600000000000001</v>
      </c>
      <c r="AG26" s="113">
        <v>0.51024000000000003</v>
      </c>
      <c r="AH26" s="49">
        <v>0.51024000000000003</v>
      </c>
      <c r="AI26" s="49">
        <v>0.51024000000000003</v>
      </c>
      <c r="AJ26" s="113">
        <v>0.33531</v>
      </c>
      <c r="AK26" s="49">
        <v>0.33531</v>
      </c>
      <c r="AL26" s="49">
        <v>0.33531</v>
      </c>
      <c r="AM26" s="49">
        <v>0.33531</v>
      </c>
      <c r="AN26" s="49">
        <v>0.33531</v>
      </c>
      <c r="AO26" s="49">
        <v>0.33531</v>
      </c>
      <c r="AP26" s="49">
        <v>0.33531</v>
      </c>
      <c r="AQ26" s="49">
        <v>0.33531</v>
      </c>
      <c r="AR26" s="113">
        <v>0</v>
      </c>
      <c r="AS26" s="49">
        <v>0</v>
      </c>
      <c r="AT26" s="49">
        <v>0</v>
      </c>
      <c r="AU26" s="49">
        <v>0</v>
      </c>
      <c r="AV26" s="49">
        <v>0</v>
      </c>
      <c r="AW26" s="49">
        <v>0</v>
      </c>
      <c r="AX26" s="49">
        <v>0</v>
      </c>
      <c r="AY26" s="49">
        <v>0</v>
      </c>
      <c r="AZ26" s="49">
        <v>0</v>
      </c>
      <c r="BA26" s="49">
        <v>0</v>
      </c>
      <c r="BB26" s="49">
        <v>0</v>
      </c>
      <c r="BC26" s="115">
        <v>0.50200999999999996</v>
      </c>
      <c r="BD26" s="49">
        <v>0.50200999999999996</v>
      </c>
      <c r="BE26" s="49">
        <v>0.50200999999999996</v>
      </c>
      <c r="BF26" s="49">
        <v>0.50200999999999996</v>
      </c>
      <c r="BG26" s="49">
        <v>0.50200999999999996</v>
      </c>
      <c r="BH26" s="49">
        <v>0.50200999999999996</v>
      </c>
      <c r="BI26" s="113">
        <v>0</v>
      </c>
      <c r="BJ26" s="49">
        <v>0</v>
      </c>
      <c r="BK26" s="49">
        <v>0</v>
      </c>
      <c r="BL26" s="49">
        <v>0</v>
      </c>
      <c r="BM26" s="49">
        <v>0</v>
      </c>
      <c r="BN26" s="49">
        <v>0</v>
      </c>
      <c r="BO26" s="113">
        <v>0.57511999999999996</v>
      </c>
      <c r="BP26" s="49">
        <v>0.57511999999999996</v>
      </c>
      <c r="BQ26" s="49">
        <v>0.57511999999999996</v>
      </c>
      <c r="BR26" s="49">
        <v>0.57511999999999996</v>
      </c>
      <c r="BS26" s="49">
        <v>0.57511999999999996</v>
      </c>
      <c r="BT26" s="49">
        <v>0.57511999999999996</v>
      </c>
      <c r="BU26" s="115">
        <v>0</v>
      </c>
      <c r="BV26" s="49">
        <v>0</v>
      </c>
      <c r="BW26" s="49">
        <v>0</v>
      </c>
      <c r="BX26" s="49">
        <v>0</v>
      </c>
      <c r="BY26" s="49">
        <v>0</v>
      </c>
      <c r="BZ26" s="49">
        <v>0</v>
      </c>
      <c r="CA26" s="113">
        <v>0.68861000000000006</v>
      </c>
      <c r="CB26" s="49">
        <v>0.68861000000000006</v>
      </c>
      <c r="CC26" s="49">
        <v>0.68861000000000006</v>
      </c>
      <c r="CD26" s="49">
        <v>0.68861000000000006</v>
      </c>
      <c r="CE26" s="49">
        <v>0.68861000000000006</v>
      </c>
      <c r="CF26" s="49">
        <v>0.68861000000000006</v>
      </c>
      <c r="CG26" s="113">
        <v>0</v>
      </c>
      <c r="CH26" s="49">
        <v>0</v>
      </c>
      <c r="CI26" s="49">
        <v>0</v>
      </c>
      <c r="CJ26" s="49">
        <v>0</v>
      </c>
      <c r="CK26" s="49">
        <v>0</v>
      </c>
      <c r="CL26" s="49">
        <v>0</v>
      </c>
      <c r="CM26" s="113">
        <v>0.61741999999999997</v>
      </c>
      <c r="CN26" s="49">
        <v>0.61741999999999997</v>
      </c>
      <c r="CO26" s="49">
        <v>0.61741999999999997</v>
      </c>
      <c r="CP26" s="49">
        <v>0.61741999999999997</v>
      </c>
      <c r="CQ26" s="49">
        <v>0.61741999999999997</v>
      </c>
      <c r="CR26" s="49">
        <v>0.61741999999999997</v>
      </c>
      <c r="CS26" s="105">
        <v>0</v>
      </c>
      <c r="CT26" s="106">
        <v>0</v>
      </c>
      <c r="CU26" s="106">
        <v>0</v>
      </c>
      <c r="CV26" s="106">
        <v>0</v>
      </c>
      <c r="CW26" s="106">
        <v>0</v>
      </c>
      <c r="CX26" s="106">
        <v>0</v>
      </c>
      <c r="CY26" s="102">
        <v>0.60689000000000004</v>
      </c>
      <c r="CZ26" s="39">
        <v>0.60689000000000004</v>
      </c>
      <c r="DA26" s="102">
        <v>0.60699000000000003</v>
      </c>
      <c r="DB26" s="39">
        <v>0.60699000000000003</v>
      </c>
      <c r="DC26" s="39">
        <v>0.60699000000000003</v>
      </c>
      <c r="DD26" s="39">
        <v>0.60699000000000003</v>
      </c>
      <c r="DE26" s="102">
        <v>0</v>
      </c>
      <c r="DF26" s="39">
        <v>0</v>
      </c>
      <c r="DG26" s="39">
        <v>0</v>
      </c>
      <c r="DH26" s="39">
        <v>0</v>
      </c>
      <c r="DI26" s="39">
        <v>0</v>
      </c>
      <c r="DJ26" s="39">
        <v>0</v>
      </c>
      <c r="DK26" s="39">
        <v>0</v>
      </c>
      <c r="DL26" s="39">
        <v>0</v>
      </c>
      <c r="DM26" s="39">
        <v>0</v>
      </c>
      <c r="DN26" s="39">
        <v>0</v>
      </c>
      <c r="DO26" s="39">
        <v>0</v>
      </c>
      <c r="DP26" s="39">
        <v>0</v>
      </c>
      <c r="DQ26" s="39">
        <v>0</v>
      </c>
      <c r="DR26" s="39">
        <v>0</v>
      </c>
      <c r="DS26" s="39">
        <v>0</v>
      </c>
      <c r="DT26" s="39">
        <v>0</v>
      </c>
      <c r="DU26" s="39">
        <v>0</v>
      </c>
      <c r="DV26" s="39">
        <v>0</v>
      </c>
      <c r="DW26" s="39">
        <v>0</v>
      </c>
      <c r="DX26" s="39">
        <v>0</v>
      </c>
      <c r="DY26" s="39">
        <v>0</v>
      </c>
      <c r="DZ26" s="39">
        <v>0</v>
      </c>
      <c r="EA26" s="39">
        <v>0</v>
      </c>
      <c r="EB26" s="39">
        <v>0</v>
      </c>
      <c r="EC26" s="39">
        <v>0</v>
      </c>
      <c r="ED26" s="39">
        <v>0</v>
      </c>
      <c r="EE26" s="39">
        <v>0</v>
      </c>
      <c r="EF26" s="39">
        <v>0</v>
      </c>
      <c r="EG26" s="39">
        <v>0</v>
      </c>
      <c r="EH26" s="39">
        <v>0</v>
      </c>
      <c r="EI26" s="39">
        <v>0</v>
      </c>
      <c r="EJ26" s="39">
        <v>0</v>
      </c>
      <c r="EK26" s="39">
        <v>0</v>
      </c>
      <c r="EL26" s="39">
        <v>0</v>
      </c>
      <c r="EM26" s="39">
        <v>0</v>
      </c>
      <c r="EN26" s="39">
        <v>0</v>
      </c>
      <c r="EO26" s="39">
        <v>0</v>
      </c>
      <c r="EP26" s="39">
        <v>0</v>
      </c>
      <c r="EQ26" s="39">
        <v>0</v>
      </c>
      <c r="ER26" s="39">
        <v>0</v>
      </c>
      <c r="ES26" s="39">
        <v>0</v>
      </c>
      <c r="ET26" s="39">
        <v>0</v>
      </c>
      <c r="EU26" s="39">
        <v>0</v>
      </c>
      <c r="EV26" s="39">
        <v>0</v>
      </c>
      <c r="EW26" s="39">
        <v>0</v>
      </c>
      <c r="EX26" s="39">
        <v>0</v>
      </c>
      <c r="EY26" s="39">
        <v>0</v>
      </c>
      <c r="EZ26" s="39">
        <v>0</v>
      </c>
      <c r="FA26" s="39">
        <v>0</v>
      </c>
      <c r="FB26" s="39">
        <v>0</v>
      </c>
      <c r="FC26" s="39">
        <v>0</v>
      </c>
      <c r="FD26" s="32"/>
      <c r="FE26" s="32"/>
      <c r="FF26" s="32"/>
      <c r="FG26" s="32"/>
      <c r="FH26" s="32"/>
      <c r="FI26" s="32"/>
      <c r="FJ26" s="32"/>
      <c r="FK26" s="32"/>
      <c r="FL26" s="32"/>
      <c r="FM26" s="32"/>
      <c r="FN26" s="32"/>
      <c r="FO26" s="32"/>
      <c r="FP26" s="32"/>
      <c r="FQ26" s="32"/>
      <c r="FR26" s="32"/>
      <c r="FS26" s="32"/>
      <c r="FT26" s="32"/>
      <c r="FU26" s="49"/>
      <c r="FV26" s="49"/>
      <c r="FW26" s="49"/>
      <c r="FX26" s="49"/>
      <c r="FY26" s="49"/>
      <c r="FZ26" s="49"/>
      <c r="GA26" s="49"/>
      <c r="GB26" s="33"/>
      <c r="GC26" s="33"/>
      <c r="GD26" s="33"/>
      <c r="GE26" s="33"/>
      <c r="GF26" s="33"/>
      <c r="GG26" s="33"/>
      <c r="GH26" s="33"/>
      <c r="GI26" s="33"/>
      <c r="GJ26" s="33"/>
      <c r="GK26" s="33"/>
      <c r="GL26" s="33"/>
      <c r="GM26" s="33"/>
      <c r="GN26" s="33"/>
      <c r="GO26" s="33"/>
      <c r="GP26" s="33"/>
      <c r="GQ26" s="33"/>
      <c r="GR26" s="33"/>
      <c r="GS26" s="33"/>
      <c r="GT26" s="33"/>
      <c r="GU26" s="33"/>
      <c r="GV26" s="33"/>
      <c r="GW26" s="33"/>
      <c r="GX26" s="33"/>
      <c r="GY26" s="33"/>
      <c r="GZ26" s="33"/>
      <c r="HA26" s="33"/>
      <c r="HB26" s="33"/>
      <c r="HC26" s="33"/>
      <c r="HD26" s="33"/>
      <c r="HE26" s="33"/>
      <c r="HF26" s="34"/>
      <c r="HG26" s="34"/>
      <c r="HH26" s="34"/>
      <c r="HI26" s="34"/>
      <c r="HJ26" s="34"/>
      <c r="HK26" s="34"/>
      <c r="HL26" s="34"/>
      <c r="HM26" s="34"/>
      <c r="HN26" s="34"/>
      <c r="HO26" s="34"/>
      <c r="HP26" s="34"/>
      <c r="HQ26" s="34"/>
      <c r="HR26" s="34"/>
      <c r="HS26" s="71"/>
      <c r="HT26" s="34"/>
      <c r="HU26" s="34"/>
      <c r="HV26" s="34"/>
      <c r="HW26" s="34"/>
      <c r="HX26" s="34"/>
      <c r="HY26" s="34"/>
      <c r="HZ26" s="34"/>
      <c r="IA26" s="34"/>
      <c r="IB26" s="34"/>
      <c r="IC26" s="34"/>
      <c r="ID26" s="34"/>
      <c r="IE26" s="34"/>
      <c r="IF26" s="34"/>
      <c r="IG26" s="34"/>
      <c r="IH26" s="34"/>
      <c r="II26" s="34"/>
      <c r="IJ26" s="34"/>
      <c r="IK26" s="34"/>
      <c r="IL26" s="34"/>
      <c r="IM26" s="34"/>
      <c r="IN26" s="34"/>
      <c r="IO26" s="34"/>
      <c r="IP26" s="34"/>
      <c r="IQ26" s="34"/>
      <c r="IR26" s="34"/>
      <c r="IS26" s="34"/>
      <c r="IT26" s="34"/>
      <c r="IU26" s="34"/>
      <c r="IV26" s="34"/>
    </row>
    <row r="27" spans="1:256" s="87" customFormat="1" ht="13.5" thickBot="1" x14ac:dyDescent="0.25">
      <c r="A27" s="118"/>
      <c r="B27" s="43" t="s">
        <v>15</v>
      </c>
      <c r="C27" s="44" t="s">
        <v>7</v>
      </c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6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6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6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6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6"/>
      <c r="DH27" s="116"/>
      <c r="DI27" s="116"/>
      <c r="DJ27" s="116"/>
      <c r="DK27" s="116"/>
      <c r="DL27" s="116"/>
      <c r="DM27" s="116"/>
      <c r="DN27" s="116"/>
      <c r="DO27" s="116"/>
      <c r="DP27" s="116"/>
      <c r="DQ27" s="116"/>
      <c r="DR27" s="116"/>
      <c r="DS27" s="116"/>
      <c r="DT27" s="116"/>
      <c r="DU27" s="116"/>
      <c r="DV27" s="116"/>
      <c r="DW27" s="116"/>
      <c r="DX27" s="117"/>
      <c r="DY27" s="117"/>
      <c r="DZ27" s="116"/>
      <c r="EA27" s="116"/>
      <c r="EB27" s="116"/>
      <c r="EC27" s="116"/>
      <c r="ED27" s="116"/>
      <c r="EE27" s="116"/>
      <c r="EF27" s="116"/>
      <c r="EG27" s="116"/>
      <c r="EH27" s="116"/>
      <c r="EI27" s="116"/>
      <c r="EJ27" s="116"/>
      <c r="EK27" s="116"/>
      <c r="EL27" s="116"/>
      <c r="EM27" s="116"/>
      <c r="EN27" s="116"/>
      <c r="EO27" s="116"/>
      <c r="EP27" s="116"/>
      <c r="EQ27" s="116"/>
      <c r="ER27" s="116"/>
      <c r="ES27" s="116"/>
      <c r="ET27" s="116"/>
      <c r="EU27" s="116"/>
      <c r="EV27" s="116"/>
      <c r="EW27" s="116"/>
      <c r="EX27" s="116"/>
      <c r="EY27" s="116"/>
      <c r="EZ27" s="116"/>
      <c r="FA27" s="116"/>
      <c r="FB27" s="116"/>
      <c r="FC27" s="116"/>
      <c r="FD27" s="116"/>
      <c r="FE27" s="116"/>
      <c r="FF27" s="116"/>
      <c r="FG27" s="116"/>
      <c r="FH27" s="116"/>
      <c r="FI27" s="116"/>
      <c r="FJ27" s="116"/>
      <c r="FK27" s="116"/>
      <c r="FL27" s="116"/>
      <c r="FM27" s="116"/>
      <c r="FN27" s="116"/>
      <c r="FO27" s="116"/>
      <c r="FP27" s="116"/>
      <c r="FQ27" s="116"/>
      <c r="FR27" s="116"/>
      <c r="FS27" s="116"/>
      <c r="FT27" s="116"/>
      <c r="FU27" s="117"/>
      <c r="FV27" s="101">
        <v>-2.661</v>
      </c>
      <c r="FW27" s="101">
        <v>-2.661</v>
      </c>
      <c r="FX27" s="101">
        <v>-2.661</v>
      </c>
      <c r="FY27" s="101">
        <v>-2.661</v>
      </c>
      <c r="FZ27" s="101">
        <v>-2.661</v>
      </c>
      <c r="GA27" s="37">
        <v>-2.661</v>
      </c>
      <c r="GB27" s="37">
        <v>-2.661</v>
      </c>
      <c r="GC27" s="37">
        <v>-2.661</v>
      </c>
      <c r="GD27" s="37">
        <v>-2.661</v>
      </c>
      <c r="GE27" s="37">
        <v>-2.661</v>
      </c>
      <c r="GF27" s="37">
        <v>-2.661</v>
      </c>
      <c r="GG27" s="37">
        <v>-2.661</v>
      </c>
      <c r="GH27" s="36">
        <v>-2.661</v>
      </c>
      <c r="GI27" s="36">
        <v>-2.661</v>
      </c>
      <c r="GJ27" s="36">
        <v>-2.661</v>
      </c>
      <c r="GK27" s="36">
        <v>-2.661</v>
      </c>
      <c r="GL27" s="36">
        <v>-2.661</v>
      </c>
      <c r="GM27" s="36">
        <v>-2.661</v>
      </c>
      <c r="GN27" s="36">
        <v>-2.661</v>
      </c>
      <c r="GO27" s="36">
        <v>-2.661</v>
      </c>
      <c r="GP27" s="36">
        <v>-2.661</v>
      </c>
      <c r="GQ27" s="36">
        <v>-2.661</v>
      </c>
      <c r="GR27" s="36">
        <v>-2.661</v>
      </c>
      <c r="GS27" s="36">
        <v>-2.661</v>
      </c>
      <c r="GT27" s="36">
        <v>-2.661</v>
      </c>
      <c r="GU27" s="36">
        <v>-2.661</v>
      </c>
      <c r="GV27" s="36">
        <v>-2.661</v>
      </c>
      <c r="GW27" s="36">
        <v>-2.661</v>
      </c>
      <c r="GX27" s="36">
        <v>-2.661</v>
      </c>
      <c r="GY27" s="36">
        <v>-2.661</v>
      </c>
      <c r="GZ27" s="36">
        <v>-2.661</v>
      </c>
      <c r="HA27" s="36">
        <v>-2.661</v>
      </c>
      <c r="HB27" s="36">
        <v>-2.661</v>
      </c>
      <c r="HC27" s="36">
        <v>-2.661</v>
      </c>
      <c r="HD27" s="36">
        <v>-2.661</v>
      </c>
      <c r="HE27" s="36">
        <v>-2.661</v>
      </c>
      <c r="HF27" s="36">
        <v>-2.661</v>
      </c>
      <c r="HG27" s="36">
        <v>-2.661</v>
      </c>
      <c r="HH27" s="36">
        <v>-2.661</v>
      </c>
      <c r="HI27" s="36">
        <v>-2.661</v>
      </c>
      <c r="HJ27" s="36">
        <v>-2.661</v>
      </c>
      <c r="HK27" s="36">
        <v>-2.661</v>
      </c>
      <c r="HL27" s="36">
        <v>-2.661</v>
      </c>
      <c r="HM27" s="36">
        <v>-2.661</v>
      </c>
      <c r="HN27" s="36">
        <v>-2.661</v>
      </c>
      <c r="HO27" s="36">
        <v>-2.661</v>
      </c>
      <c r="HP27" s="36">
        <v>-2.661</v>
      </c>
      <c r="HQ27" s="36">
        <v>-2.661</v>
      </c>
      <c r="HR27" s="36">
        <v>-2.661</v>
      </c>
      <c r="HS27" s="69">
        <v>-2.661</v>
      </c>
      <c r="HT27" s="36">
        <v>-2.661</v>
      </c>
      <c r="HU27" s="36">
        <v>-2.661</v>
      </c>
      <c r="HV27" s="36">
        <v>-2.661</v>
      </c>
      <c r="HW27" s="36">
        <v>-2.661</v>
      </c>
      <c r="HX27" s="36">
        <v>-2.661</v>
      </c>
      <c r="HY27" s="36">
        <v>-2.661</v>
      </c>
      <c r="HZ27" s="36">
        <v>-2.661</v>
      </c>
      <c r="IA27" s="36">
        <v>-2.661</v>
      </c>
      <c r="IB27" s="36">
        <v>-2.661</v>
      </c>
      <c r="IC27" s="36">
        <v>-2.661</v>
      </c>
      <c r="ID27" s="36">
        <v>-2.661</v>
      </c>
      <c r="IE27" s="36">
        <v>-2.661</v>
      </c>
      <c r="IF27" s="36">
        <v>-2.661</v>
      </c>
      <c r="IG27" s="36">
        <v>-2.661</v>
      </c>
      <c r="IH27" s="36">
        <v>-2.661</v>
      </c>
      <c r="II27" s="36">
        <v>-2.661</v>
      </c>
      <c r="IJ27" s="36">
        <v>-2.661</v>
      </c>
      <c r="IK27" s="36">
        <v>-2.661</v>
      </c>
      <c r="IL27" s="36">
        <v>-2.661</v>
      </c>
      <c r="IM27" s="36">
        <v>-2.661</v>
      </c>
      <c r="IN27" s="36">
        <v>-2.661</v>
      </c>
      <c r="IO27" s="36">
        <v>-2.661</v>
      </c>
      <c r="IP27" s="36">
        <v>-2.661</v>
      </c>
      <c r="IQ27" s="36">
        <v>-2.661</v>
      </c>
      <c r="IR27" s="36">
        <v>-2.661</v>
      </c>
      <c r="IS27" s="36">
        <v>-2.661</v>
      </c>
      <c r="IT27" s="36">
        <v>-2.661</v>
      </c>
      <c r="IU27" s="36">
        <v>-2.661</v>
      </c>
      <c r="IV27" s="36">
        <v>-2.661</v>
      </c>
    </row>
    <row r="28" spans="1:256" s="87" customFormat="1" ht="9.75" customHeight="1" thickBot="1" x14ac:dyDescent="0.25">
      <c r="A28" s="118"/>
      <c r="B28" s="43"/>
      <c r="C28" s="44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  <c r="DT28" s="32"/>
      <c r="DU28" s="32"/>
      <c r="DV28" s="32"/>
      <c r="DW28" s="32"/>
      <c r="DX28" s="49"/>
      <c r="DY28" s="49"/>
      <c r="DZ28" s="32"/>
      <c r="EA28" s="32"/>
      <c r="EB28" s="32"/>
      <c r="EC28" s="32"/>
      <c r="ED28" s="32"/>
      <c r="EE28" s="32"/>
      <c r="EF28" s="32"/>
      <c r="EG28" s="32"/>
      <c r="EH28" s="32"/>
      <c r="EI28" s="32"/>
      <c r="EJ28" s="32"/>
      <c r="EK28" s="32"/>
      <c r="EL28" s="32"/>
      <c r="EM28" s="32"/>
      <c r="EN28" s="32"/>
      <c r="EO28" s="32"/>
      <c r="EP28" s="32"/>
      <c r="EQ28" s="32"/>
      <c r="ER28" s="32"/>
      <c r="ES28" s="32"/>
      <c r="ET28" s="32"/>
      <c r="EU28" s="32"/>
      <c r="EV28" s="32"/>
      <c r="EW28" s="32"/>
      <c r="EX28" s="32"/>
      <c r="EY28" s="32"/>
      <c r="EZ28" s="32"/>
      <c r="FA28" s="32"/>
      <c r="FB28" s="32"/>
      <c r="FC28" s="32"/>
      <c r="FD28" s="32"/>
      <c r="FE28" s="32"/>
      <c r="FF28" s="32"/>
      <c r="FG28" s="32"/>
      <c r="FH28" s="32"/>
      <c r="FI28" s="32"/>
      <c r="FJ28" s="32"/>
      <c r="FK28" s="32"/>
      <c r="FL28" s="32"/>
      <c r="FM28" s="32"/>
      <c r="FN28" s="32"/>
      <c r="FO28" s="32"/>
      <c r="FP28" s="32"/>
      <c r="FQ28" s="32"/>
      <c r="FR28" s="32"/>
      <c r="FS28" s="32"/>
      <c r="FT28" s="32"/>
      <c r="FU28" s="49"/>
      <c r="FV28" s="49"/>
      <c r="FW28" s="49"/>
      <c r="FX28" s="49"/>
      <c r="FY28" s="49"/>
      <c r="FZ28" s="49"/>
      <c r="GA28" s="49"/>
      <c r="GB28" s="33"/>
      <c r="GC28" s="33"/>
      <c r="GD28" s="33"/>
      <c r="GE28" s="33"/>
      <c r="GF28" s="33"/>
      <c r="GG28" s="33"/>
      <c r="GH28" s="33"/>
      <c r="GI28" s="33"/>
      <c r="GJ28" s="33"/>
      <c r="GK28" s="33"/>
      <c r="GL28" s="33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4"/>
      <c r="HG28" s="34"/>
      <c r="HH28" s="34"/>
      <c r="HI28" s="34"/>
      <c r="HJ28" s="34"/>
      <c r="HK28" s="34"/>
      <c r="HL28" s="34"/>
      <c r="HM28" s="34"/>
      <c r="HN28" s="34"/>
      <c r="HO28" s="34"/>
      <c r="HP28" s="34"/>
      <c r="HQ28" s="34"/>
      <c r="HR28" s="34"/>
      <c r="HS28" s="71"/>
      <c r="HT28" s="34"/>
      <c r="HU28" s="34"/>
      <c r="HV28" s="34"/>
      <c r="HW28" s="34"/>
      <c r="HX28" s="34"/>
      <c r="HY28" s="34"/>
      <c r="HZ28" s="34"/>
      <c r="IA28" s="34"/>
      <c r="IB28" s="34"/>
      <c r="IC28" s="34"/>
      <c r="ID28" s="34"/>
      <c r="IE28" s="34"/>
      <c r="IF28" s="34"/>
      <c r="IG28" s="34"/>
      <c r="IH28" s="34"/>
      <c r="II28" s="34"/>
      <c r="IJ28" s="34"/>
      <c r="IK28" s="34"/>
      <c r="IL28" s="34"/>
      <c r="IM28" s="34"/>
      <c r="IN28" s="34"/>
      <c r="IO28" s="34"/>
      <c r="IP28" s="34"/>
      <c r="IQ28" s="34"/>
      <c r="IR28" s="34"/>
      <c r="IS28" s="34"/>
      <c r="IT28" s="34"/>
      <c r="IU28" s="34"/>
      <c r="IV28" s="34"/>
    </row>
    <row r="29" spans="1:256" s="87" customFormat="1" ht="13.5" thickBot="1" x14ac:dyDescent="0.25">
      <c r="A29" s="118"/>
      <c r="B29" s="43" t="s">
        <v>35</v>
      </c>
      <c r="C29" s="44" t="s">
        <v>9</v>
      </c>
      <c r="D29" s="40">
        <v>-0.02</v>
      </c>
      <c r="E29" s="40">
        <v>-0.02</v>
      </c>
      <c r="F29" s="40">
        <v>-0.02</v>
      </c>
      <c r="G29" s="40">
        <v>-0.02</v>
      </c>
      <c r="H29" s="40">
        <v>-0.02</v>
      </c>
      <c r="I29" s="40">
        <v>-0.02</v>
      </c>
      <c r="J29" s="40">
        <v>-0.02</v>
      </c>
      <c r="K29" s="40">
        <v>-0.02</v>
      </c>
      <c r="L29" s="40">
        <v>-0.02</v>
      </c>
      <c r="M29" s="40">
        <v>-0.02</v>
      </c>
      <c r="N29" s="40">
        <v>-0.02</v>
      </c>
      <c r="O29" s="40">
        <v>-0.02</v>
      </c>
      <c r="P29" s="40">
        <v>-0.02</v>
      </c>
      <c r="Q29" s="40">
        <v>-0.02</v>
      </c>
      <c r="R29" s="40">
        <v>-0.02</v>
      </c>
      <c r="S29" s="40">
        <v>-0.02</v>
      </c>
      <c r="T29" s="40">
        <v>-0.02</v>
      </c>
      <c r="U29" s="40">
        <v>-0.02</v>
      </c>
      <c r="V29" s="40">
        <v>-0.02</v>
      </c>
      <c r="W29" s="40">
        <v>-0.02</v>
      </c>
      <c r="X29" s="40">
        <v>-0.02</v>
      </c>
      <c r="Y29" s="40">
        <v>-0.02</v>
      </c>
      <c r="Z29" s="40">
        <v>-0.02</v>
      </c>
      <c r="AA29" s="40">
        <v>-0.02</v>
      </c>
      <c r="AB29" s="40">
        <v>-0.02</v>
      </c>
      <c r="AC29" s="40">
        <v>-0.02</v>
      </c>
      <c r="AD29" s="40">
        <v>-0.02</v>
      </c>
      <c r="AE29" s="40">
        <v>-0.02</v>
      </c>
      <c r="AF29" s="40">
        <v>-0.02</v>
      </c>
      <c r="AG29" s="40">
        <v>-0.02</v>
      </c>
      <c r="AH29" s="40">
        <v>-0.02</v>
      </c>
      <c r="AI29" s="40">
        <v>-0.02</v>
      </c>
      <c r="AJ29" s="40">
        <v>-0.02</v>
      </c>
      <c r="AK29" s="40">
        <v>-0.02</v>
      </c>
      <c r="AL29" s="40">
        <v>-0.02</v>
      </c>
      <c r="AM29" s="40">
        <v>-0.02</v>
      </c>
      <c r="AN29" s="40">
        <v>-0.02</v>
      </c>
      <c r="AO29" s="40">
        <v>-0.02</v>
      </c>
      <c r="AP29" s="40">
        <v>-0.02</v>
      </c>
      <c r="AQ29" s="40">
        <v>-0.02</v>
      </c>
      <c r="AR29" s="40">
        <v>-0.02</v>
      </c>
      <c r="AS29" s="40">
        <v>-0.02</v>
      </c>
      <c r="AT29" s="40">
        <v>-0.02</v>
      </c>
      <c r="AU29" s="40">
        <v>-0.02</v>
      </c>
      <c r="AV29" s="40">
        <v>-0.02</v>
      </c>
      <c r="AW29" s="40">
        <v>-0.02</v>
      </c>
      <c r="AX29" s="40">
        <v>-0.02</v>
      </c>
      <c r="AY29" s="40">
        <v>-0.02</v>
      </c>
      <c r="AZ29" s="40">
        <v>-0.02</v>
      </c>
      <c r="BA29" s="40">
        <v>-0.02</v>
      </c>
      <c r="BB29" s="40">
        <v>-0.02</v>
      </c>
      <c r="BC29" s="40">
        <v>-0.02</v>
      </c>
      <c r="BD29" s="40">
        <v>-0.02</v>
      </c>
      <c r="BE29" s="40">
        <v>-0.02</v>
      </c>
      <c r="BF29" s="40">
        <v>-0.02</v>
      </c>
      <c r="BG29" s="40">
        <v>-0.02</v>
      </c>
      <c r="BH29" s="40">
        <v>-0.02</v>
      </c>
      <c r="BI29" s="40">
        <v>-0.02</v>
      </c>
      <c r="BJ29" s="40">
        <v>-0.02</v>
      </c>
      <c r="BK29" s="40">
        <v>-0.02</v>
      </c>
      <c r="BL29" s="40">
        <v>-0.02</v>
      </c>
      <c r="BM29" s="40">
        <v>-0.02</v>
      </c>
      <c r="BN29" s="40">
        <v>-0.02</v>
      </c>
      <c r="BO29" s="40">
        <v>-0.02</v>
      </c>
      <c r="BP29" s="40">
        <v>-0.02</v>
      </c>
      <c r="BQ29" s="40">
        <v>-0.02</v>
      </c>
      <c r="BR29" s="40">
        <v>-0.02</v>
      </c>
      <c r="BS29" s="40">
        <v>-0.02</v>
      </c>
      <c r="BT29" s="40">
        <v>-0.02</v>
      </c>
      <c r="BU29" s="40">
        <v>-0.02</v>
      </c>
      <c r="BV29" s="40">
        <v>-0.02</v>
      </c>
      <c r="BW29" s="40">
        <v>-0.02</v>
      </c>
      <c r="BX29" s="40">
        <v>-0.02</v>
      </c>
      <c r="BY29" s="40">
        <v>-0.02</v>
      </c>
      <c r="BZ29" s="40">
        <v>-0.02</v>
      </c>
      <c r="CA29" s="40">
        <v>-0.02</v>
      </c>
      <c r="CB29" s="40">
        <v>-0.02</v>
      </c>
      <c r="CC29" s="40">
        <v>-0.02</v>
      </c>
      <c r="CD29" s="40">
        <v>-0.02</v>
      </c>
      <c r="CE29" s="40">
        <v>-0.02</v>
      </c>
      <c r="CF29" s="40">
        <v>-0.02</v>
      </c>
      <c r="CG29" s="40">
        <v>-0.02</v>
      </c>
      <c r="CH29" s="40">
        <v>-0.02</v>
      </c>
      <c r="CI29" s="40">
        <v>-0.02</v>
      </c>
      <c r="CJ29" s="40">
        <v>-0.02</v>
      </c>
      <c r="CK29" s="40">
        <v>-0.02</v>
      </c>
      <c r="CL29" s="40">
        <v>-0.02</v>
      </c>
      <c r="CM29" s="40">
        <v>-0.02</v>
      </c>
      <c r="CN29" s="40">
        <v>-0.02</v>
      </c>
      <c r="CO29" s="40">
        <v>-0.02</v>
      </c>
      <c r="CP29" s="40">
        <v>-0.02</v>
      </c>
      <c r="CQ29" s="40">
        <v>-0.02</v>
      </c>
      <c r="CR29" s="40">
        <v>-0.02</v>
      </c>
      <c r="CS29" s="40">
        <v>-0.02</v>
      </c>
      <c r="CT29" s="40">
        <v>-0.02</v>
      </c>
      <c r="CU29" s="40">
        <v>-0.02</v>
      </c>
      <c r="CV29" s="40">
        <v>-0.02</v>
      </c>
      <c r="CW29" s="40">
        <v>-0.02</v>
      </c>
      <c r="CX29" s="40">
        <v>-0.02</v>
      </c>
      <c r="CY29" s="40">
        <v>-0.02</v>
      </c>
      <c r="CZ29" s="40">
        <v>-0.02</v>
      </c>
      <c r="DA29" s="40">
        <v>-0.02</v>
      </c>
      <c r="DB29" s="40">
        <v>-0.02</v>
      </c>
      <c r="DC29" s="40">
        <v>-0.02</v>
      </c>
      <c r="DD29" s="40">
        <v>-0.02</v>
      </c>
      <c r="DE29" s="40">
        <v>-0.02</v>
      </c>
      <c r="DF29" s="40">
        <v>-0.02</v>
      </c>
      <c r="DG29" s="40">
        <v>-0.02</v>
      </c>
      <c r="DH29" s="40">
        <v>-0.02</v>
      </c>
      <c r="DI29" s="40">
        <v>-0.02</v>
      </c>
      <c r="DJ29" s="102">
        <v>-0.01</v>
      </c>
      <c r="DK29" s="39">
        <v>-0.01</v>
      </c>
      <c r="DL29" s="39">
        <v>-0.01</v>
      </c>
      <c r="DM29" s="39">
        <v>-0.01</v>
      </c>
      <c r="DN29" s="39">
        <v>-0.01</v>
      </c>
      <c r="DO29" s="39">
        <v>-0.01</v>
      </c>
      <c r="DP29" s="39">
        <v>-0.01</v>
      </c>
      <c r="DQ29" s="39">
        <v>-0.01</v>
      </c>
      <c r="DR29" s="39">
        <v>-0.01</v>
      </c>
      <c r="DS29" s="39">
        <v>-0.01</v>
      </c>
      <c r="DT29" s="39">
        <v>-0.01</v>
      </c>
      <c r="DU29" s="39">
        <v>-0.01</v>
      </c>
      <c r="DV29" s="39">
        <v>-0.01</v>
      </c>
      <c r="DW29" s="102">
        <v>-5.0000000000000001E-3</v>
      </c>
      <c r="DX29" s="39">
        <v>-5.0000000000000001E-3</v>
      </c>
      <c r="DY29" s="39">
        <v>-5.0000000000000001E-3</v>
      </c>
      <c r="DZ29" s="39">
        <v>-5.0000000000000001E-3</v>
      </c>
      <c r="EA29" s="39">
        <v>-5.0000000000000001E-3</v>
      </c>
      <c r="EB29" s="39">
        <v>-5.0000000000000001E-3</v>
      </c>
      <c r="EC29" s="39">
        <v>-5.0000000000000001E-3</v>
      </c>
      <c r="ED29" s="39">
        <v>-5.0000000000000001E-3</v>
      </c>
      <c r="EE29" s="39">
        <v>-5.0000000000000001E-3</v>
      </c>
      <c r="EF29" s="39">
        <v>-5.0000000000000001E-3</v>
      </c>
      <c r="EG29" s="39">
        <v>-5.0000000000000001E-3</v>
      </c>
      <c r="EH29" s="39">
        <v>-5.0000000000000001E-3</v>
      </c>
      <c r="EI29" s="39">
        <v>-5.0000000000000001E-3</v>
      </c>
      <c r="EJ29" s="39">
        <v>-5.0000000000000001E-3</v>
      </c>
      <c r="EK29" s="39">
        <v>-5.0000000000000001E-3</v>
      </c>
      <c r="EL29" s="39">
        <v>-5.0000000000000001E-3</v>
      </c>
      <c r="EM29" s="39">
        <v>-5.0000000000000001E-3</v>
      </c>
      <c r="EN29" s="39">
        <v>-5.0000000000000001E-3</v>
      </c>
      <c r="EO29" s="39">
        <v>-5.0000000000000001E-3</v>
      </c>
      <c r="EP29" s="39">
        <v>-5.0000000000000001E-3</v>
      </c>
      <c r="EQ29" s="39">
        <v>-5.0000000000000001E-3</v>
      </c>
      <c r="ER29" s="39">
        <v>-5.0000000000000001E-3</v>
      </c>
      <c r="ES29" s="39">
        <v>-5.0000000000000001E-3</v>
      </c>
      <c r="ET29" s="39">
        <v>-5.0000000000000001E-3</v>
      </c>
      <c r="EU29" s="39">
        <v>-5.0000000000000001E-3</v>
      </c>
      <c r="EV29" s="39">
        <v>-5.0000000000000001E-3</v>
      </c>
      <c r="EW29" s="39">
        <v>-5.0000000000000001E-3</v>
      </c>
      <c r="EX29" s="39">
        <v>-5.0000000000000001E-3</v>
      </c>
      <c r="EY29" s="39">
        <v>-5.0000000000000001E-3</v>
      </c>
      <c r="EZ29" s="39">
        <v>-5.0000000000000001E-3</v>
      </c>
      <c r="FA29" s="39">
        <v>-5.0000000000000001E-3</v>
      </c>
      <c r="FB29" s="39">
        <v>-5.0000000000000001E-3</v>
      </c>
      <c r="FC29" s="39">
        <v>-5.0000000000000001E-3</v>
      </c>
      <c r="FD29" s="40">
        <v>-5.0000000000000001E-3</v>
      </c>
      <c r="FE29" s="40">
        <v>-5.0000000000000001E-3</v>
      </c>
      <c r="FF29" s="40">
        <v>-5.0000000000000001E-3</v>
      </c>
      <c r="FG29" s="40">
        <v>-5.0000000000000001E-3</v>
      </c>
      <c r="FH29" s="40">
        <v>-5.0000000000000001E-3</v>
      </c>
      <c r="FI29" s="40">
        <v>-5.0000000000000001E-3</v>
      </c>
      <c r="FJ29" s="40">
        <v>-5.0000000000000001E-3</v>
      </c>
      <c r="FK29" s="40">
        <v>-5.0000000000000001E-3</v>
      </c>
      <c r="FL29" s="40">
        <v>-5.0000000000000001E-3</v>
      </c>
      <c r="FM29" s="40">
        <v>-5.0000000000000001E-3</v>
      </c>
      <c r="FN29" s="40">
        <v>-5.0000000000000001E-3</v>
      </c>
      <c r="FO29" s="40">
        <v>-5.0000000000000001E-3</v>
      </c>
      <c r="FP29" s="40">
        <v>-5.0000000000000001E-3</v>
      </c>
      <c r="FQ29" s="40">
        <v>-5.0000000000000001E-3</v>
      </c>
      <c r="FR29" s="40">
        <v>-5.0000000000000001E-3</v>
      </c>
      <c r="FS29" s="40">
        <v>-5.0000000000000001E-3</v>
      </c>
      <c r="FT29" s="40">
        <v>-5.0000000000000001E-3</v>
      </c>
      <c r="FU29" s="39">
        <v>-5.0000000000000001E-3</v>
      </c>
      <c r="FV29" s="39">
        <v>-5.0000000000000001E-3</v>
      </c>
      <c r="FW29" s="39">
        <v>-5.0000000000000001E-3</v>
      </c>
      <c r="FX29" s="39">
        <v>-5.0000000000000001E-3</v>
      </c>
      <c r="FY29" s="39">
        <v>-5.0000000000000001E-3</v>
      </c>
      <c r="FZ29" s="39">
        <v>-5.0000000000000001E-3</v>
      </c>
      <c r="GA29" s="39">
        <v>-5.0000000000000001E-3</v>
      </c>
      <c r="GB29" s="40">
        <v>-5.0000000000000001E-3</v>
      </c>
      <c r="GC29" s="40">
        <v>-5.0000000000000001E-3</v>
      </c>
      <c r="GD29" s="40">
        <v>-5.0000000000000001E-3</v>
      </c>
      <c r="GE29" s="40">
        <v>-5.0000000000000001E-3</v>
      </c>
      <c r="GF29" s="40">
        <v>-5.0000000000000001E-3</v>
      </c>
      <c r="GG29" s="40">
        <v>-5.0000000000000001E-3</v>
      </c>
      <c r="GH29" s="40">
        <v>-5.0000000000000001E-3</v>
      </c>
      <c r="GI29" s="40">
        <v>-5.0000000000000001E-3</v>
      </c>
      <c r="GJ29" s="40">
        <v>-5.0000000000000001E-3</v>
      </c>
      <c r="GK29" s="40">
        <v>-5.0000000000000001E-3</v>
      </c>
      <c r="GL29" s="40">
        <v>-5.0000000000000001E-3</v>
      </c>
      <c r="GM29" s="40">
        <v>-5.0000000000000001E-3</v>
      </c>
      <c r="GN29" s="40">
        <v>-5.0000000000000001E-3</v>
      </c>
      <c r="GO29" s="40">
        <v>-5.0000000000000001E-3</v>
      </c>
      <c r="GP29" s="40">
        <v>-5.0000000000000001E-3</v>
      </c>
      <c r="GQ29" s="40">
        <v>-5.0000000000000001E-3</v>
      </c>
      <c r="GR29" s="40">
        <v>-5.0000000000000001E-3</v>
      </c>
      <c r="GS29" s="40">
        <v>-5.0000000000000001E-3</v>
      </c>
      <c r="GT29" s="40">
        <v>-7.4999999999999997E-3</v>
      </c>
      <c r="GU29" s="40">
        <v>-7.4999999999999997E-3</v>
      </c>
      <c r="GV29" s="40">
        <v>-7.4999999999999997E-3</v>
      </c>
      <c r="GW29" s="40">
        <v>-7.4999999999999997E-3</v>
      </c>
      <c r="GX29" s="40">
        <v>-7.4999999999999997E-3</v>
      </c>
      <c r="GY29" s="40">
        <v>-7.4999999999999997E-3</v>
      </c>
      <c r="GZ29" s="40">
        <v>-7.4999999999999997E-3</v>
      </c>
      <c r="HA29" s="40">
        <v>-7.4999999999999997E-3</v>
      </c>
      <c r="HB29" s="40">
        <v>-7.4999999999999997E-3</v>
      </c>
      <c r="HC29" s="40">
        <v>-7.4999999999999997E-3</v>
      </c>
      <c r="HD29" s="40">
        <v>-7.4999999999999997E-3</v>
      </c>
      <c r="HE29" s="40">
        <v>-7.4999999999999997E-3</v>
      </c>
      <c r="HF29" s="40">
        <v>-7.4999999999999997E-3</v>
      </c>
      <c r="HG29" s="40">
        <v>-7.4999999999999997E-3</v>
      </c>
      <c r="HH29" s="40">
        <v>-7.4999999999999997E-3</v>
      </c>
      <c r="HI29" s="40">
        <v>-7.4999999999999997E-3</v>
      </c>
      <c r="HJ29" s="40">
        <v>-7.4999999999999997E-3</v>
      </c>
      <c r="HK29" s="40">
        <v>-7.4999999999999997E-3</v>
      </c>
      <c r="HL29" s="40">
        <v>-7.4999999999999997E-3</v>
      </c>
      <c r="HM29" s="40">
        <v>-7.4999999999999997E-3</v>
      </c>
      <c r="HN29" s="40">
        <v>-7.4999999999999997E-3</v>
      </c>
      <c r="HO29" s="40">
        <v>-7.4999999999999997E-3</v>
      </c>
      <c r="HP29" s="40">
        <v>-7.4999999999999997E-3</v>
      </c>
      <c r="HQ29" s="40">
        <v>-7.4999999999999997E-3</v>
      </c>
      <c r="HR29" s="40">
        <v>-7.4999999999999997E-3</v>
      </c>
      <c r="HS29" s="70">
        <v>-7.4999999999999997E-3</v>
      </c>
      <c r="HT29" s="40">
        <v>-7.4999999999999997E-3</v>
      </c>
      <c r="HU29" s="40">
        <v>-7.4999999999999997E-3</v>
      </c>
      <c r="HV29" s="40">
        <v>-7.4999999999999997E-3</v>
      </c>
      <c r="HW29" s="40">
        <v>-7.4999999999999997E-3</v>
      </c>
      <c r="HX29" s="40">
        <v>-7.4999999999999997E-3</v>
      </c>
      <c r="HY29" s="40">
        <v>-7.4999999999999997E-3</v>
      </c>
      <c r="HZ29" s="40">
        <v>-7.4999999999999997E-3</v>
      </c>
      <c r="IA29" s="40">
        <v>-7.4999999999999997E-3</v>
      </c>
      <c r="IB29" s="40">
        <v>-7.4999999999999997E-3</v>
      </c>
      <c r="IC29" s="40">
        <v>-7.4999999999999997E-3</v>
      </c>
      <c r="ID29" s="40">
        <v>-7.4999999999999997E-3</v>
      </c>
      <c r="IE29" s="40">
        <v>-7.4999999999999997E-3</v>
      </c>
      <c r="IF29" s="40">
        <v>-7.4999999999999997E-3</v>
      </c>
      <c r="IG29" s="40">
        <v>-7.4999999999999997E-3</v>
      </c>
      <c r="IH29" s="40">
        <v>-7.4999999999999997E-3</v>
      </c>
      <c r="II29" s="40">
        <v>-7.4999999999999997E-3</v>
      </c>
      <c r="IJ29" s="40">
        <v>-7.4999999999999997E-3</v>
      </c>
      <c r="IK29" s="40">
        <v>-7.4999999999999997E-3</v>
      </c>
      <c r="IL29" s="40">
        <v>-7.4999999999999997E-3</v>
      </c>
      <c r="IM29" s="40">
        <v>-7.4999999999999997E-3</v>
      </c>
      <c r="IN29" s="40">
        <v>-7.4999999999999997E-3</v>
      </c>
      <c r="IO29" s="40">
        <v>-7.4999999999999997E-3</v>
      </c>
      <c r="IP29" s="40">
        <v>-7.4999999999999997E-3</v>
      </c>
      <c r="IQ29" s="40">
        <v>-7.4999999999999997E-3</v>
      </c>
      <c r="IR29" s="40">
        <v>-7.4999999999999997E-3</v>
      </c>
      <c r="IS29" s="40">
        <v>-7.4999999999999997E-3</v>
      </c>
      <c r="IT29" s="40">
        <v>-7.4999999999999997E-3</v>
      </c>
      <c r="IU29" s="40">
        <v>-7.4999999999999997E-3</v>
      </c>
      <c r="IV29" s="40">
        <v>-7.4999999999999997E-3</v>
      </c>
    </row>
    <row r="30" spans="1:256" x14ac:dyDescent="0.2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52"/>
      <c r="FV30" s="52"/>
      <c r="FW30" s="52"/>
      <c r="FX30" s="52"/>
      <c r="FY30" s="52"/>
      <c r="FZ30" s="52"/>
      <c r="GA30" s="52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72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</row>
    <row r="31" spans="1:256" ht="12.75" customHeight="1" x14ac:dyDescent="0.2">
      <c r="A31" s="18"/>
      <c r="B31" s="14" t="s">
        <v>4</v>
      </c>
      <c r="D31" s="19">
        <f>D9</f>
        <v>11.9</v>
      </c>
      <c r="E31" s="19">
        <f>E9</f>
        <v>11.9</v>
      </c>
      <c r="F31" s="19">
        <f>F9</f>
        <v>11.9</v>
      </c>
      <c r="G31" s="19">
        <f t="shared" ref="G31:O31" si="5">G9</f>
        <v>11.9</v>
      </c>
      <c r="H31" s="19">
        <f t="shared" si="5"/>
        <v>11.9</v>
      </c>
      <c r="I31" s="19">
        <f t="shared" si="5"/>
        <v>11.9</v>
      </c>
      <c r="J31" s="19">
        <f t="shared" si="5"/>
        <v>11.9</v>
      </c>
      <c r="K31" s="19">
        <f t="shared" si="5"/>
        <v>11.9</v>
      </c>
      <c r="L31" s="19">
        <f t="shared" si="5"/>
        <v>11.9</v>
      </c>
      <c r="M31" s="19">
        <f t="shared" si="5"/>
        <v>11.9</v>
      </c>
      <c r="N31" s="19">
        <f t="shared" si="5"/>
        <v>11.9</v>
      </c>
      <c r="O31" s="19">
        <f t="shared" si="5"/>
        <v>11.9</v>
      </c>
      <c r="P31" s="19">
        <f t="shared" ref="P31:U31" si="6">P9</f>
        <v>11.9</v>
      </c>
      <c r="Q31" s="19">
        <f t="shared" si="6"/>
        <v>11.9</v>
      </c>
      <c r="R31" s="19">
        <f t="shared" si="6"/>
        <v>11.9</v>
      </c>
      <c r="S31" s="19">
        <f t="shared" si="6"/>
        <v>11.9</v>
      </c>
      <c r="T31" s="19">
        <f t="shared" si="6"/>
        <v>11.9</v>
      </c>
      <c r="U31" s="19">
        <f t="shared" si="6"/>
        <v>11.9</v>
      </c>
      <c r="V31" s="19">
        <f t="shared" ref="V31:BA31" si="7">V9</f>
        <v>11.9</v>
      </c>
      <c r="W31" s="19">
        <f t="shared" si="7"/>
        <v>11.9</v>
      </c>
      <c r="X31" s="19">
        <f t="shared" si="7"/>
        <v>11.9</v>
      </c>
      <c r="Y31" s="19">
        <f t="shared" si="7"/>
        <v>11.9</v>
      </c>
      <c r="Z31" s="19">
        <f t="shared" si="7"/>
        <v>11.9</v>
      </c>
      <c r="AA31" s="19">
        <f t="shared" si="7"/>
        <v>11.9</v>
      </c>
      <c r="AB31" s="19">
        <f t="shared" si="7"/>
        <v>11.9</v>
      </c>
      <c r="AC31" s="19">
        <f t="shared" si="7"/>
        <v>11.9</v>
      </c>
      <c r="AD31" s="19">
        <f t="shared" si="7"/>
        <v>11.9</v>
      </c>
      <c r="AE31" s="19">
        <f t="shared" si="7"/>
        <v>11.9</v>
      </c>
      <c r="AF31" s="19">
        <f t="shared" si="7"/>
        <v>11.9</v>
      </c>
      <c r="AG31" s="19">
        <f t="shared" si="7"/>
        <v>11.9</v>
      </c>
      <c r="AH31" s="19">
        <f t="shared" si="7"/>
        <v>11.9</v>
      </c>
      <c r="AI31" s="19">
        <f t="shared" si="7"/>
        <v>11.9</v>
      </c>
      <c r="AJ31" s="19">
        <f t="shared" si="7"/>
        <v>11.9</v>
      </c>
      <c r="AK31" s="19">
        <f t="shared" si="7"/>
        <v>11.9</v>
      </c>
      <c r="AL31" s="19">
        <f t="shared" si="7"/>
        <v>11.9</v>
      </c>
      <c r="AM31" s="19">
        <f t="shared" si="7"/>
        <v>11.9</v>
      </c>
      <c r="AN31" s="19">
        <f t="shared" si="7"/>
        <v>11.9</v>
      </c>
      <c r="AO31" s="19">
        <f t="shared" si="7"/>
        <v>11.9</v>
      </c>
      <c r="AP31" s="19">
        <f t="shared" si="7"/>
        <v>11.9</v>
      </c>
      <c r="AQ31" s="19">
        <f t="shared" si="7"/>
        <v>11.9</v>
      </c>
      <c r="AR31" s="19">
        <f t="shared" si="7"/>
        <v>11.9</v>
      </c>
      <c r="AS31" s="19">
        <f t="shared" si="7"/>
        <v>11.9</v>
      </c>
      <c r="AT31" s="19">
        <f t="shared" si="7"/>
        <v>11.9</v>
      </c>
      <c r="AU31" s="19">
        <f t="shared" si="7"/>
        <v>11.9</v>
      </c>
      <c r="AV31" s="19">
        <f t="shared" si="7"/>
        <v>11.9</v>
      </c>
      <c r="AW31" s="19">
        <f t="shared" si="7"/>
        <v>11.9</v>
      </c>
      <c r="AX31" s="19">
        <f t="shared" si="7"/>
        <v>11.9</v>
      </c>
      <c r="AY31" s="19">
        <f t="shared" si="7"/>
        <v>11.9</v>
      </c>
      <c r="AZ31" s="19">
        <f t="shared" si="7"/>
        <v>11.9</v>
      </c>
      <c r="BA31" s="19">
        <f t="shared" si="7"/>
        <v>11.9</v>
      </c>
      <c r="BB31" s="19">
        <f t="shared" ref="BB31:CG31" si="8">BB9</f>
        <v>11.9</v>
      </c>
      <c r="BC31" s="19">
        <f t="shared" si="8"/>
        <v>11.9</v>
      </c>
      <c r="BD31" s="19">
        <f t="shared" si="8"/>
        <v>11.9</v>
      </c>
      <c r="BE31" s="19">
        <f t="shared" si="8"/>
        <v>11.9</v>
      </c>
      <c r="BF31" s="19">
        <f t="shared" si="8"/>
        <v>11.9</v>
      </c>
      <c r="BG31" s="19">
        <f t="shared" si="8"/>
        <v>11.9</v>
      </c>
      <c r="BH31" s="19">
        <f t="shared" si="8"/>
        <v>11.9</v>
      </c>
      <c r="BI31" s="19">
        <f t="shared" si="8"/>
        <v>11.9</v>
      </c>
      <c r="BJ31" s="19">
        <f t="shared" si="8"/>
        <v>11.9</v>
      </c>
      <c r="BK31" s="19">
        <f t="shared" si="8"/>
        <v>11.9</v>
      </c>
      <c r="BL31" s="19">
        <f t="shared" si="8"/>
        <v>11.9</v>
      </c>
      <c r="BM31" s="19">
        <f t="shared" si="8"/>
        <v>11.9</v>
      </c>
      <c r="BN31" s="19">
        <f t="shared" si="8"/>
        <v>11.9</v>
      </c>
      <c r="BO31" s="19">
        <f t="shared" si="8"/>
        <v>11.9</v>
      </c>
      <c r="BP31" s="19">
        <f t="shared" si="8"/>
        <v>11.9</v>
      </c>
      <c r="BQ31" s="19">
        <f t="shared" si="8"/>
        <v>11.9</v>
      </c>
      <c r="BR31" s="19">
        <f t="shared" si="8"/>
        <v>11.9</v>
      </c>
      <c r="BS31" s="19">
        <f t="shared" si="8"/>
        <v>11.9</v>
      </c>
      <c r="BT31" s="19">
        <f t="shared" si="8"/>
        <v>11.9</v>
      </c>
      <c r="BU31" s="19">
        <f t="shared" si="8"/>
        <v>11.9</v>
      </c>
      <c r="BV31" s="19">
        <f t="shared" si="8"/>
        <v>11.9</v>
      </c>
      <c r="BW31" s="19">
        <f t="shared" si="8"/>
        <v>11.9</v>
      </c>
      <c r="BX31" s="19">
        <f t="shared" si="8"/>
        <v>11.9</v>
      </c>
      <c r="BY31" s="19">
        <f t="shared" si="8"/>
        <v>11.9</v>
      </c>
      <c r="BZ31" s="19">
        <f t="shared" si="8"/>
        <v>11.9</v>
      </c>
      <c r="CA31" s="19">
        <f t="shared" si="8"/>
        <v>11.9</v>
      </c>
      <c r="CB31" s="19">
        <f t="shared" si="8"/>
        <v>11.9</v>
      </c>
      <c r="CC31" s="19">
        <f t="shared" si="8"/>
        <v>11.9</v>
      </c>
      <c r="CD31" s="19">
        <f t="shared" si="8"/>
        <v>11.9</v>
      </c>
      <c r="CE31" s="19">
        <f t="shared" si="8"/>
        <v>11.9</v>
      </c>
      <c r="CF31" s="19">
        <f t="shared" si="8"/>
        <v>11.9</v>
      </c>
      <c r="CG31" s="19">
        <f t="shared" si="8"/>
        <v>11.9</v>
      </c>
      <c r="CH31" s="19">
        <f t="shared" ref="CH31:DJ31" si="9">CH9</f>
        <v>11.9</v>
      </c>
      <c r="CI31" s="19">
        <f t="shared" si="9"/>
        <v>11.9</v>
      </c>
      <c r="CJ31" s="19">
        <f t="shared" si="9"/>
        <v>11.9</v>
      </c>
      <c r="CK31" s="19">
        <f t="shared" si="9"/>
        <v>11.9</v>
      </c>
      <c r="CL31" s="19">
        <f t="shared" si="9"/>
        <v>11.9</v>
      </c>
      <c r="CM31" s="19">
        <f t="shared" si="9"/>
        <v>11.9</v>
      </c>
      <c r="CN31" s="19">
        <f t="shared" si="9"/>
        <v>11.9</v>
      </c>
      <c r="CO31" s="19">
        <f t="shared" si="9"/>
        <v>11.9</v>
      </c>
      <c r="CP31" s="19">
        <f t="shared" si="9"/>
        <v>11.9</v>
      </c>
      <c r="CQ31" s="19">
        <f t="shared" si="9"/>
        <v>11.9</v>
      </c>
      <c r="CR31" s="19">
        <f t="shared" si="9"/>
        <v>11.9</v>
      </c>
      <c r="CS31" s="19">
        <f t="shared" si="9"/>
        <v>11.9</v>
      </c>
      <c r="CT31" s="19">
        <f t="shared" si="9"/>
        <v>11.9</v>
      </c>
      <c r="CU31" s="19">
        <f t="shared" si="9"/>
        <v>11.9</v>
      </c>
      <c r="CV31" s="19">
        <f t="shared" si="9"/>
        <v>11.9</v>
      </c>
      <c r="CW31" s="19">
        <f t="shared" si="9"/>
        <v>11.9</v>
      </c>
      <c r="CX31" s="19">
        <f t="shared" si="9"/>
        <v>11.9</v>
      </c>
      <c r="CY31" s="19">
        <f t="shared" si="9"/>
        <v>11.9</v>
      </c>
      <c r="CZ31" s="19">
        <f t="shared" si="9"/>
        <v>11.9</v>
      </c>
      <c r="DA31" s="19">
        <f t="shared" si="9"/>
        <v>11.9</v>
      </c>
      <c r="DB31" s="19">
        <f t="shared" si="9"/>
        <v>11.9</v>
      </c>
      <c r="DC31" s="19">
        <f t="shared" si="9"/>
        <v>11.9</v>
      </c>
      <c r="DD31" s="19">
        <f t="shared" si="9"/>
        <v>11.9</v>
      </c>
      <c r="DE31" s="19">
        <f t="shared" si="9"/>
        <v>11.9</v>
      </c>
      <c r="DF31" s="19">
        <f t="shared" si="9"/>
        <v>11.9</v>
      </c>
      <c r="DG31" s="19">
        <f t="shared" si="9"/>
        <v>11.9</v>
      </c>
      <c r="DH31" s="19">
        <f t="shared" si="9"/>
        <v>11.9</v>
      </c>
      <c r="DI31" s="19">
        <f t="shared" si="9"/>
        <v>11.9</v>
      </c>
      <c r="DJ31" s="19">
        <f t="shared" si="9"/>
        <v>11.9</v>
      </c>
      <c r="DK31" s="19">
        <f t="shared" ref="DK31:DU31" si="10">DK9</f>
        <v>11.9</v>
      </c>
      <c r="DL31" s="19">
        <f t="shared" si="10"/>
        <v>11.9</v>
      </c>
      <c r="DM31" s="19">
        <f t="shared" si="10"/>
        <v>11.9</v>
      </c>
      <c r="DN31" s="19">
        <f t="shared" si="10"/>
        <v>11.9</v>
      </c>
      <c r="DO31" s="19">
        <f t="shared" si="10"/>
        <v>11.9</v>
      </c>
      <c r="DP31" s="19">
        <f t="shared" si="10"/>
        <v>11.9</v>
      </c>
      <c r="DQ31" s="19">
        <f t="shared" si="10"/>
        <v>11.9</v>
      </c>
      <c r="DR31" s="19">
        <f t="shared" si="10"/>
        <v>11.9</v>
      </c>
      <c r="DS31" s="19">
        <f t="shared" si="10"/>
        <v>11.9</v>
      </c>
      <c r="DT31" s="19">
        <f t="shared" si="10"/>
        <v>11.9</v>
      </c>
      <c r="DU31" s="19">
        <f t="shared" si="10"/>
        <v>11.9</v>
      </c>
      <c r="DV31" s="19">
        <f>DV9</f>
        <v>11.9</v>
      </c>
      <c r="DW31" s="19">
        <f>DW9</f>
        <v>11.9</v>
      </c>
      <c r="DX31" s="19">
        <f>DX9</f>
        <v>11.9</v>
      </c>
      <c r="DY31" s="19">
        <f>DY9</f>
        <v>11.9</v>
      </c>
      <c r="DZ31" s="19">
        <f>DZ9</f>
        <v>11.9</v>
      </c>
      <c r="EA31" s="19">
        <f t="shared" ref="EA31:EG31" si="11">EA9</f>
        <v>11.9</v>
      </c>
      <c r="EB31" s="19">
        <f t="shared" si="11"/>
        <v>11.9</v>
      </c>
      <c r="EC31" s="19">
        <f t="shared" si="11"/>
        <v>11.9</v>
      </c>
      <c r="ED31" s="19">
        <f t="shared" si="11"/>
        <v>11.9</v>
      </c>
      <c r="EE31" s="19">
        <f t="shared" si="11"/>
        <v>11.9</v>
      </c>
      <c r="EF31" s="19">
        <f t="shared" si="11"/>
        <v>11.9</v>
      </c>
      <c r="EG31" s="19">
        <f t="shared" si="11"/>
        <v>11.9</v>
      </c>
      <c r="EH31" s="19">
        <f>EH9</f>
        <v>11.9</v>
      </c>
      <c r="EI31" s="19">
        <f t="shared" ref="EI31:EP31" si="12">EI9</f>
        <v>11.9</v>
      </c>
      <c r="EJ31" s="19">
        <f t="shared" si="12"/>
        <v>11.9</v>
      </c>
      <c r="EK31" s="19">
        <f t="shared" si="12"/>
        <v>11.9</v>
      </c>
      <c r="EL31" s="19">
        <f t="shared" si="12"/>
        <v>11.9</v>
      </c>
      <c r="EM31" s="19">
        <f t="shared" si="12"/>
        <v>11.9</v>
      </c>
      <c r="EN31" s="19">
        <f t="shared" si="12"/>
        <v>11.9</v>
      </c>
      <c r="EO31" s="19">
        <f t="shared" si="12"/>
        <v>11.9</v>
      </c>
      <c r="EP31" s="19">
        <f t="shared" si="12"/>
        <v>11.9</v>
      </c>
      <c r="EQ31" s="19">
        <f>EQ9</f>
        <v>11.9</v>
      </c>
      <c r="ER31" s="19">
        <f t="shared" ref="ER31:EW31" si="13">ER9</f>
        <v>11.9</v>
      </c>
      <c r="ES31" s="19">
        <f t="shared" si="13"/>
        <v>11.9</v>
      </c>
      <c r="ET31" s="19">
        <f t="shared" si="13"/>
        <v>11.9</v>
      </c>
      <c r="EU31" s="19">
        <f t="shared" si="13"/>
        <v>11.9</v>
      </c>
      <c r="EV31" s="19">
        <f t="shared" si="13"/>
        <v>11.9</v>
      </c>
      <c r="EW31" s="19">
        <f t="shared" si="13"/>
        <v>11.9</v>
      </c>
      <c r="EX31" s="19">
        <f t="shared" ref="EX31:GH31" si="14">EX9</f>
        <v>11.9</v>
      </c>
      <c r="EY31" s="19">
        <f t="shared" si="14"/>
        <v>11.9</v>
      </c>
      <c r="EZ31" s="19">
        <f t="shared" si="14"/>
        <v>11.9</v>
      </c>
      <c r="FA31" s="19">
        <f t="shared" si="14"/>
        <v>11.9</v>
      </c>
      <c r="FB31" s="19">
        <f t="shared" si="14"/>
        <v>11.9</v>
      </c>
      <c r="FC31" s="19">
        <f t="shared" si="14"/>
        <v>11.9</v>
      </c>
      <c r="FD31" s="19">
        <f t="shared" si="14"/>
        <v>11.9</v>
      </c>
      <c r="FE31" s="19">
        <f t="shared" si="14"/>
        <v>11.9</v>
      </c>
      <c r="FF31" s="19">
        <f t="shared" si="14"/>
        <v>11.9</v>
      </c>
      <c r="FG31" s="19">
        <f t="shared" si="14"/>
        <v>11.9</v>
      </c>
      <c r="FH31" s="19">
        <f t="shared" si="14"/>
        <v>11.9</v>
      </c>
      <c r="FI31" s="19">
        <f t="shared" si="14"/>
        <v>11.9</v>
      </c>
      <c r="FJ31" s="19">
        <f t="shared" si="14"/>
        <v>11.9</v>
      </c>
      <c r="FK31" s="19">
        <f t="shared" si="14"/>
        <v>11.9</v>
      </c>
      <c r="FL31" s="19">
        <f t="shared" si="14"/>
        <v>11.9</v>
      </c>
      <c r="FM31" s="19">
        <f t="shared" si="14"/>
        <v>11.9</v>
      </c>
      <c r="FN31" s="19">
        <f t="shared" si="14"/>
        <v>11.9</v>
      </c>
      <c r="FO31" s="19">
        <f t="shared" si="14"/>
        <v>11.9</v>
      </c>
      <c r="FP31" s="19">
        <f t="shared" si="14"/>
        <v>11.9</v>
      </c>
      <c r="FQ31" s="19">
        <f t="shared" si="14"/>
        <v>11.9</v>
      </c>
      <c r="FR31" s="19">
        <f t="shared" si="14"/>
        <v>11.9</v>
      </c>
      <c r="FS31" s="19">
        <f t="shared" si="14"/>
        <v>11.9</v>
      </c>
      <c r="FT31" s="19">
        <f t="shared" si="14"/>
        <v>11.9</v>
      </c>
      <c r="FU31" s="53">
        <f t="shared" si="14"/>
        <v>11.9</v>
      </c>
      <c r="FV31" s="53">
        <f t="shared" si="14"/>
        <v>11.9</v>
      </c>
      <c r="FW31" s="53">
        <f t="shared" si="14"/>
        <v>11.9</v>
      </c>
      <c r="FX31" s="53">
        <f t="shared" si="14"/>
        <v>11.9</v>
      </c>
      <c r="FY31" s="53">
        <f t="shared" si="14"/>
        <v>11.9</v>
      </c>
      <c r="FZ31" s="53">
        <f t="shared" si="14"/>
        <v>11.9</v>
      </c>
      <c r="GA31" s="53">
        <f t="shared" si="14"/>
        <v>11.9</v>
      </c>
      <c r="GB31" s="19">
        <f t="shared" si="14"/>
        <v>11.9</v>
      </c>
      <c r="GC31" s="19">
        <f t="shared" si="14"/>
        <v>11.9</v>
      </c>
      <c r="GD31" s="19">
        <f t="shared" si="14"/>
        <v>11.9</v>
      </c>
      <c r="GE31" s="19">
        <f t="shared" si="14"/>
        <v>11.9</v>
      </c>
      <c r="GF31" s="19">
        <f t="shared" si="14"/>
        <v>11.9</v>
      </c>
      <c r="GG31" s="19">
        <f t="shared" si="14"/>
        <v>11.9</v>
      </c>
      <c r="GH31" s="19">
        <f t="shared" si="14"/>
        <v>11.9</v>
      </c>
      <c r="GI31" s="19">
        <f t="shared" ref="GI31:GS31" si="15">GI9</f>
        <v>11.9</v>
      </c>
      <c r="GJ31" s="19">
        <f t="shared" si="15"/>
        <v>11.9</v>
      </c>
      <c r="GK31" s="19">
        <f t="shared" si="15"/>
        <v>11.9</v>
      </c>
      <c r="GL31" s="19">
        <f t="shared" si="15"/>
        <v>11.9</v>
      </c>
      <c r="GM31" s="19">
        <f t="shared" si="15"/>
        <v>11.9</v>
      </c>
      <c r="GN31" s="19">
        <f t="shared" si="15"/>
        <v>11.9</v>
      </c>
      <c r="GO31" s="19">
        <f t="shared" si="15"/>
        <v>11.9</v>
      </c>
      <c r="GP31" s="19">
        <f t="shared" si="15"/>
        <v>11.9</v>
      </c>
      <c r="GQ31" s="19">
        <f t="shared" si="15"/>
        <v>11.9</v>
      </c>
      <c r="GR31" s="19">
        <f t="shared" si="15"/>
        <v>11.9</v>
      </c>
      <c r="GS31" s="19">
        <f t="shared" si="15"/>
        <v>11.9</v>
      </c>
      <c r="GT31" s="19">
        <f>GT9</f>
        <v>14.65</v>
      </c>
      <c r="GU31" s="19">
        <f t="shared" ref="GU31:HD31" si="16">GU9</f>
        <v>14.65</v>
      </c>
      <c r="GV31" s="19">
        <f t="shared" si="16"/>
        <v>14.65</v>
      </c>
      <c r="GW31" s="19">
        <f t="shared" si="16"/>
        <v>14.65</v>
      </c>
      <c r="GX31" s="19">
        <f t="shared" si="16"/>
        <v>14.65</v>
      </c>
      <c r="GY31" s="19">
        <f t="shared" si="16"/>
        <v>14.65</v>
      </c>
      <c r="GZ31" s="19">
        <f t="shared" si="16"/>
        <v>14.65</v>
      </c>
      <c r="HA31" s="19">
        <f t="shared" si="16"/>
        <v>14.65</v>
      </c>
      <c r="HB31" s="19">
        <f t="shared" si="16"/>
        <v>14.65</v>
      </c>
      <c r="HC31" s="19">
        <f t="shared" si="16"/>
        <v>14.65</v>
      </c>
      <c r="HD31" s="19">
        <f t="shared" si="16"/>
        <v>14.65</v>
      </c>
      <c r="HE31" s="19">
        <f t="shared" ref="HE31:HX31" si="17">HE9</f>
        <v>14.65</v>
      </c>
      <c r="HF31" s="19">
        <f t="shared" si="17"/>
        <v>14.65</v>
      </c>
      <c r="HG31" s="19">
        <f t="shared" si="17"/>
        <v>14.65</v>
      </c>
      <c r="HH31" s="19">
        <f t="shared" si="17"/>
        <v>14.65</v>
      </c>
      <c r="HI31" s="19">
        <f t="shared" si="17"/>
        <v>14.65</v>
      </c>
      <c r="HJ31" s="19">
        <f t="shared" si="17"/>
        <v>14.65</v>
      </c>
      <c r="HK31" s="19">
        <f t="shared" si="17"/>
        <v>14.65</v>
      </c>
      <c r="HL31" s="19">
        <f t="shared" si="17"/>
        <v>14.65</v>
      </c>
      <c r="HM31" s="19">
        <f t="shared" si="17"/>
        <v>14.65</v>
      </c>
      <c r="HN31" s="19">
        <f t="shared" si="17"/>
        <v>14.65</v>
      </c>
      <c r="HO31" s="19">
        <f t="shared" si="17"/>
        <v>14.65</v>
      </c>
      <c r="HP31" s="19">
        <f t="shared" si="17"/>
        <v>14.65</v>
      </c>
      <c r="HQ31" s="19">
        <f t="shared" si="17"/>
        <v>14.65</v>
      </c>
      <c r="HR31" s="19">
        <f t="shared" si="17"/>
        <v>14.65</v>
      </c>
      <c r="HS31" s="73">
        <f t="shared" si="17"/>
        <v>14.65</v>
      </c>
      <c r="HT31" s="19">
        <f t="shared" si="17"/>
        <v>14.65</v>
      </c>
      <c r="HU31" s="19">
        <f t="shared" si="17"/>
        <v>14.65</v>
      </c>
      <c r="HV31" s="19">
        <f t="shared" si="17"/>
        <v>14.65</v>
      </c>
      <c r="HW31" s="19">
        <f t="shared" si="17"/>
        <v>14.65</v>
      </c>
      <c r="HX31" s="19">
        <f t="shared" si="17"/>
        <v>14.65</v>
      </c>
      <c r="HY31" s="19">
        <f t="shared" ref="HY31:IU31" si="18">HY9</f>
        <v>14.65</v>
      </c>
      <c r="HZ31" s="19">
        <f t="shared" si="18"/>
        <v>14.65</v>
      </c>
      <c r="IA31" s="19">
        <f t="shared" si="18"/>
        <v>14.65</v>
      </c>
      <c r="IB31" s="19">
        <f t="shared" si="18"/>
        <v>14.65</v>
      </c>
      <c r="IC31" s="19">
        <f t="shared" si="18"/>
        <v>14.65</v>
      </c>
      <c r="ID31" s="19">
        <f t="shared" si="18"/>
        <v>14.65</v>
      </c>
      <c r="IE31" s="19">
        <f t="shared" si="18"/>
        <v>14.65</v>
      </c>
      <c r="IF31" s="19">
        <f t="shared" si="18"/>
        <v>14.65</v>
      </c>
      <c r="IG31" s="19">
        <f t="shared" si="18"/>
        <v>14.65</v>
      </c>
      <c r="IH31" s="19">
        <f t="shared" si="18"/>
        <v>14.65</v>
      </c>
      <c r="II31" s="19">
        <f t="shared" ref="II31" si="19">II9</f>
        <v>14.65</v>
      </c>
      <c r="IJ31" s="19">
        <f t="shared" si="18"/>
        <v>14.65</v>
      </c>
      <c r="IK31" s="19">
        <f t="shared" si="18"/>
        <v>14.65</v>
      </c>
      <c r="IL31" s="19">
        <f t="shared" si="18"/>
        <v>14.65</v>
      </c>
      <c r="IM31" s="19">
        <f t="shared" si="18"/>
        <v>14.65</v>
      </c>
      <c r="IN31" s="19">
        <f t="shared" si="18"/>
        <v>14.65</v>
      </c>
      <c r="IO31" s="19">
        <f t="shared" si="18"/>
        <v>14.65</v>
      </c>
      <c r="IP31" s="19">
        <f t="shared" si="18"/>
        <v>14.65</v>
      </c>
      <c r="IQ31" s="19">
        <f t="shared" si="18"/>
        <v>14.65</v>
      </c>
      <c r="IR31" s="19">
        <f t="shared" si="18"/>
        <v>14.65</v>
      </c>
      <c r="IS31" s="19">
        <f t="shared" si="18"/>
        <v>14.65</v>
      </c>
      <c r="IT31" s="19">
        <f t="shared" si="18"/>
        <v>14.65</v>
      </c>
      <c r="IU31" s="19">
        <f t="shared" si="18"/>
        <v>14.65</v>
      </c>
      <c r="IV31" s="19">
        <f t="shared" ref="IV31" si="20">IV9</f>
        <v>14.65</v>
      </c>
    </row>
    <row r="32" spans="1:256" x14ac:dyDescent="0.2">
      <c r="A32" s="14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54"/>
      <c r="FV32" s="54"/>
      <c r="FW32" s="54"/>
      <c r="FX32" s="54"/>
      <c r="FY32" s="54"/>
      <c r="FZ32" s="54"/>
      <c r="GA32" s="54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74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  <c r="IU32" s="20"/>
      <c r="IV32" s="20"/>
    </row>
    <row r="33" spans="1:256" x14ac:dyDescent="0.2">
      <c r="A33" s="14"/>
      <c r="B33" s="14" t="s">
        <v>12</v>
      </c>
      <c r="D33" s="21">
        <f>ROUND(D11/100*MIN(D$7,1000),2)</f>
        <v>101.2</v>
      </c>
      <c r="E33" s="21">
        <f>ROUND(E11/100*MIN(E$7,1000),2)</f>
        <v>101.2</v>
      </c>
      <c r="F33" s="21">
        <f>ROUND(F11/100*MIN(F$7,1000),2)</f>
        <v>101.2</v>
      </c>
      <c r="G33" s="21">
        <f t="shared" ref="G33:O33" si="21">ROUND(G11/100*MIN(G$7,1000),2)</f>
        <v>101.2</v>
      </c>
      <c r="H33" s="21">
        <f t="shared" si="21"/>
        <v>101.2</v>
      </c>
      <c r="I33" s="21">
        <f t="shared" si="21"/>
        <v>101.2</v>
      </c>
      <c r="J33" s="21">
        <f t="shared" si="21"/>
        <v>101.2</v>
      </c>
      <c r="K33" s="21">
        <f t="shared" si="21"/>
        <v>101.2</v>
      </c>
      <c r="L33" s="21">
        <f t="shared" si="21"/>
        <v>101.2</v>
      </c>
      <c r="M33" s="21">
        <f t="shared" si="21"/>
        <v>101.2</v>
      </c>
      <c r="N33" s="21">
        <f t="shared" si="21"/>
        <v>101.2</v>
      </c>
      <c r="O33" s="21">
        <f t="shared" si="21"/>
        <v>101.2</v>
      </c>
      <c r="P33" s="21">
        <f t="shared" ref="P33:U33" si="22">ROUND(P11/100*MIN(P$7,1000),2)</f>
        <v>101.2</v>
      </c>
      <c r="Q33" s="21">
        <f t="shared" si="22"/>
        <v>101.2</v>
      </c>
      <c r="R33" s="21">
        <f t="shared" si="22"/>
        <v>101.2</v>
      </c>
      <c r="S33" s="21">
        <f t="shared" si="22"/>
        <v>101.2</v>
      </c>
      <c r="T33" s="21">
        <f t="shared" si="22"/>
        <v>101.2</v>
      </c>
      <c r="U33" s="21">
        <f t="shared" si="22"/>
        <v>101.2</v>
      </c>
      <c r="V33" s="21">
        <f t="shared" ref="V33:BA33" si="23">ROUND(V11/100*MIN(V$7,1000),2)</f>
        <v>99.9</v>
      </c>
      <c r="W33" s="21">
        <f t="shared" si="23"/>
        <v>99.9</v>
      </c>
      <c r="X33" s="21">
        <f t="shared" si="23"/>
        <v>99.9</v>
      </c>
      <c r="Y33" s="21">
        <f t="shared" si="23"/>
        <v>99.9</v>
      </c>
      <c r="Z33" s="21">
        <f t="shared" si="23"/>
        <v>99.9</v>
      </c>
      <c r="AA33" s="21">
        <f t="shared" si="23"/>
        <v>99.9</v>
      </c>
      <c r="AB33" s="21">
        <f t="shared" si="23"/>
        <v>98.6</v>
      </c>
      <c r="AC33" s="21">
        <f t="shared" si="23"/>
        <v>101.73</v>
      </c>
      <c r="AD33" s="21">
        <f t="shared" si="23"/>
        <v>101.73</v>
      </c>
      <c r="AE33" s="21">
        <f t="shared" si="23"/>
        <v>101.73</v>
      </c>
      <c r="AF33" s="21">
        <f t="shared" si="23"/>
        <v>98.6</v>
      </c>
      <c r="AG33" s="21">
        <f t="shared" si="23"/>
        <v>98.6</v>
      </c>
      <c r="AH33" s="21">
        <f t="shared" si="23"/>
        <v>98.6</v>
      </c>
      <c r="AI33" s="21">
        <f t="shared" si="23"/>
        <v>98.6</v>
      </c>
      <c r="AJ33" s="21">
        <f t="shared" si="23"/>
        <v>98.6</v>
      </c>
      <c r="AK33" s="21">
        <f t="shared" si="23"/>
        <v>98.6</v>
      </c>
      <c r="AL33" s="21">
        <f t="shared" si="23"/>
        <v>98.6</v>
      </c>
      <c r="AM33" s="21">
        <f t="shared" si="23"/>
        <v>98.6</v>
      </c>
      <c r="AN33" s="21">
        <f t="shared" si="23"/>
        <v>98.6</v>
      </c>
      <c r="AO33" s="21">
        <f t="shared" si="23"/>
        <v>98.6</v>
      </c>
      <c r="AP33" s="21">
        <f t="shared" si="23"/>
        <v>98.6</v>
      </c>
      <c r="AQ33" s="21">
        <f t="shared" si="23"/>
        <v>98.6</v>
      </c>
      <c r="AR33" s="21">
        <f t="shared" si="23"/>
        <v>98.6</v>
      </c>
      <c r="AS33" s="21">
        <f t="shared" si="23"/>
        <v>98.6</v>
      </c>
      <c r="AT33" s="21">
        <f t="shared" si="23"/>
        <v>98.6</v>
      </c>
      <c r="AU33" s="21">
        <f t="shared" si="23"/>
        <v>98.6</v>
      </c>
      <c r="AV33" s="21">
        <f t="shared" si="23"/>
        <v>98.6</v>
      </c>
      <c r="AW33" s="21">
        <f t="shared" si="23"/>
        <v>98.6</v>
      </c>
      <c r="AX33" s="21">
        <f t="shared" si="23"/>
        <v>98.6</v>
      </c>
      <c r="AY33" s="21">
        <f t="shared" si="23"/>
        <v>98.6</v>
      </c>
      <c r="AZ33" s="21">
        <f t="shared" si="23"/>
        <v>98.6</v>
      </c>
      <c r="BA33" s="21">
        <f t="shared" si="23"/>
        <v>98.6</v>
      </c>
      <c r="BB33" s="21">
        <f t="shared" ref="BB33:CG33" si="24">ROUND(BB11/100*MIN(BB$7,1000),2)</f>
        <v>98.6</v>
      </c>
      <c r="BC33" s="21">
        <f t="shared" si="24"/>
        <v>98.6</v>
      </c>
      <c r="BD33" s="21">
        <f t="shared" si="24"/>
        <v>98.6</v>
      </c>
      <c r="BE33" s="21">
        <f t="shared" si="24"/>
        <v>98.6</v>
      </c>
      <c r="BF33" s="21">
        <f t="shared" si="24"/>
        <v>98.6</v>
      </c>
      <c r="BG33" s="21">
        <f t="shared" si="24"/>
        <v>98.6</v>
      </c>
      <c r="BH33" s="21">
        <f t="shared" si="24"/>
        <v>98.6</v>
      </c>
      <c r="BI33" s="21">
        <f t="shared" si="24"/>
        <v>98.6</v>
      </c>
      <c r="BJ33" s="21">
        <f t="shared" si="24"/>
        <v>98.6</v>
      </c>
      <c r="BK33" s="21">
        <f t="shared" si="24"/>
        <v>98.6</v>
      </c>
      <c r="BL33" s="21">
        <f t="shared" si="24"/>
        <v>98.6</v>
      </c>
      <c r="BM33" s="21">
        <f t="shared" si="24"/>
        <v>98.6</v>
      </c>
      <c r="BN33" s="21">
        <f t="shared" si="24"/>
        <v>98.6</v>
      </c>
      <c r="BO33" s="21">
        <f t="shared" si="24"/>
        <v>98.6</v>
      </c>
      <c r="BP33" s="21">
        <f t="shared" si="24"/>
        <v>98.6</v>
      </c>
      <c r="BQ33" s="21">
        <f t="shared" si="24"/>
        <v>98.6</v>
      </c>
      <c r="BR33" s="21">
        <f t="shared" si="24"/>
        <v>98.6</v>
      </c>
      <c r="BS33" s="21">
        <f t="shared" si="24"/>
        <v>98.6</v>
      </c>
      <c r="BT33" s="21">
        <f t="shared" si="24"/>
        <v>98.6</v>
      </c>
      <c r="BU33" s="21">
        <f t="shared" si="24"/>
        <v>98.6</v>
      </c>
      <c r="BV33" s="21">
        <f t="shared" si="24"/>
        <v>98.6</v>
      </c>
      <c r="BW33" s="21">
        <f t="shared" si="24"/>
        <v>98.6</v>
      </c>
      <c r="BX33" s="21">
        <f t="shared" si="24"/>
        <v>98.6</v>
      </c>
      <c r="BY33" s="21">
        <f t="shared" si="24"/>
        <v>98.6</v>
      </c>
      <c r="BZ33" s="21">
        <f t="shared" si="24"/>
        <v>98.6</v>
      </c>
      <c r="CA33" s="21">
        <f t="shared" si="24"/>
        <v>98.6</v>
      </c>
      <c r="CB33" s="21">
        <f t="shared" si="24"/>
        <v>98.6</v>
      </c>
      <c r="CC33" s="21">
        <f t="shared" si="24"/>
        <v>98.6</v>
      </c>
      <c r="CD33" s="21">
        <f t="shared" si="24"/>
        <v>98.6</v>
      </c>
      <c r="CE33" s="21">
        <f t="shared" si="24"/>
        <v>98.6</v>
      </c>
      <c r="CF33" s="21">
        <f t="shared" si="24"/>
        <v>98.6</v>
      </c>
      <c r="CG33" s="21">
        <f t="shared" si="24"/>
        <v>98.6</v>
      </c>
      <c r="CH33" s="21">
        <f t="shared" ref="CH33:DJ33" si="25">ROUND(CH11/100*MIN(CH$7,1000),2)</f>
        <v>98.6</v>
      </c>
      <c r="CI33" s="21">
        <f t="shared" si="25"/>
        <v>98.6</v>
      </c>
      <c r="CJ33" s="21">
        <f t="shared" si="25"/>
        <v>98.6</v>
      </c>
      <c r="CK33" s="21">
        <f t="shared" si="25"/>
        <v>98.6</v>
      </c>
      <c r="CL33" s="21">
        <f t="shared" si="25"/>
        <v>98.6</v>
      </c>
      <c r="CM33" s="21">
        <f t="shared" si="25"/>
        <v>98.6</v>
      </c>
      <c r="CN33" s="21">
        <f t="shared" si="25"/>
        <v>98.6</v>
      </c>
      <c r="CO33" s="21">
        <f t="shared" si="25"/>
        <v>98.6</v>
      </c>
      <c r="CP33" s="21">
        <f t="shared" si="25"/>
        <v>98.6</v>
      </c>
      <c r="CQ33" s="21">
        <f t="shared" si="25"/>
        <v>98.6</v>
      </c>
      <c r="CR33" s="21">
        <f t="shared" si="25"/>
        <v>98.6</v>
      </c>
      <c r="CS33" s="21">
        <f t="shared" si="25"/>
        <v>98.6</v>
      </c>
      <c r="CT33" s="21">
        <f t="shared" si="25"/>
        <v>98.6</v>
      </c>
      <c r="CU33" s="21">
        <f t="shared" si="25"/>
        <v>98.6</v>
      </c>
      <c r="CV33" s="21">
        <f t="shared" si="25"/>
        <v>98.6</v>
      </c>
      <c r="CW33" s="21">
        <f t="shared" si="25"/>
        <v>98.6</v>
      </c>
      <c r="CX33" s="21">
        <f t="shared" si="25"/>
        <v>98.6</v>
      </c>
      <c r="CY33" s="21">
        <f t="shared" si="25"/>
        <v>98.6</v>
      </c>
      <c r="CZ33" s="21">
        <f t="shared" si="25"/>
        <v>98.6</v>
      </c>
      <c r="DA33" s="21">
        <f t="shared" si="25"/>
        <v>98.6</v>
      </c>
      <c r="DB33" s="21">
        <f t="shared" si="25"/>
        <v>98.6</v>
      </c>
      <c r="DC33" s="21">
        <f t="shared" si="25"/>
        <v>98.6</v>
      </c>
      <c r="DD33" s="21">
        <f t="shared" si="25"/>
        <v>98.6</v>
      </c>
      <c r="DE33" s="21">
        <f t="shared" si="25"/>
        <v>98.6</v>
      </c>
      <c r="DF33" s="21">
        <f t="shared" si="25"/>
        <v>98.6</v>
      </c>
      <c r="DG33" s="21">
        <f t="shared" si="25"/>
        <v>98.6</v>
      </c>
      <c r="DH33" s="21">
        <f t="shared" si="25"/>
        <v>98.6</v>
      </c>
      <c r="DI33" s="21">
        <f t="shared" si="25"/>
        <v>98.6</v>
      </c>
      <c r="DJ33" s="21">
        <f t="shared" si="25"/>
        <v>98.6</v>
      </c>
      <c r="DK33" s="21">
        <f t="shared" ref="DK33:DU33" si="26">ROUND(DK11/100*MIN(DK$7,1000),2)</f>
        <v>98.6</v>
      </c>
      <c r="DL33" s="21">
        <f t="shared" si="26"/>
        <v>98.6</v>
      </c>
      <c r="DM33" s="21">
        <f t="shared" si="26"/>
        <v>98.6</v>
      </c>
      <c r="DN33" s="21">
        <f t="shared" si="26"/>
        <v>98.6</v>
      </c>
      <c r="DO33" s="21">
        <f t="shared" si="26"/>
        <v>98.6</v>
      </c>
      <c r="DP33" s="21">
        <f t="shared" si="26"/>
        <v>98.6</v>
      </c>
      <c r="DQ33" s="21">
        <f t="shared" si="26"/>
        <v>98.6</v>
      </c>
      <c r="DR33" s="21">
        <f t="shared" si="26"/>
        <v>98.6</v>
      </c>
      <c r="DS33" s="21">
        <f t="shared" si="26"/>
        <v>98.6</v>
      </c>
      <c r="DT33" s="21">
        <f t="shared" si="26"/>
        <v>98.6</v>
      </c>
      <c r="DU33" s="21">
        <f t="shared" si="26"/>
        <v>98.6</v>
      </c>
      <c r="DV33" s="21">
        <f>ROUND(DV11/100*MIN(DV$7,1000),2)</f>
        <v>98.6</v>
      </c>
      <c r="DW33" s="21">
        <f>ROUND(DW11/100*MIN(DW$7,1000),2)</f>
        <v>98.6</v>
      </c>
      <c r="DX33" s="21">
        <f>ROUND(DX11/100*MIN(DX$7,1000),2)</f>
        <v>98.6</v>
      </c>
      <c r="DY33" s="21">
        <f>ROUND(DY11/100*MIN(DY$7,1000),2)</f>
        <v>98.6</v>
      </c>
      <c r="DZ33" s="21">
        <f>ROUND(DZ11/100*MIN(DZ$7,1000),2)</f>
        <v>98.6</v>
      </c>
      <c r="EA33" s="21">
        <f t="shared" ref="EA33:EG33" si="27">ROUND(EA11/100*MIN(EA$7,1000),2)</f>
        <v>98.6</v>
      </c>
      <c r="EB33" s="21">
        <f t="shared" si="27"/>
        <v>98.6</v>
      </c>
      <c r="EC33" s="21">
        <f t="shared" si="27"/>
        <v>98.6</v>
      </c>
      <c r="ED33" s="21">
        <f t="shared" si="27"/>
        <v>98.6</v>
      </c>
      <c r="EE33" s="21">
        <f t="shared" si="27"/>
        <v>98.6</v>
      </c>
      <c r="EF33" s="21">
        <f t="shared" si="27"/>
        <v>98.6</v>
      </c>
      <c r="EG33" s="21">
        <f t="shared" si="27"/>
        <v>98.6</v>
      </c>
      <c r="EH33" s="21">
        <f>ROUND(EH11/100*MIN(EH$7,1000),2)</f>
        <v>98.6</v>
      </c>
      <c r="EI33" s="21">
        <f t="shared" ref="EI33:EP33" si="28">ROUND(EI11/100*MIN(EI$7,1000),2)</f>
        <v>98.6</v>
      </c>
      <c r="EJ33" s="21">
        <f t="shared" si="28"/>
        <v>98.6</v>
      </c>
      <c r="EK33" s="21">
        <f t="shared" si="28"/>
        <v>98.6</v>
      </c>
      <c r="EL33" s="21">
        <f t="shared" si="28"/>
        <v>98.6</v>
      </c>
      <c r="EM33" s="21">
        <f t="shared" si="28"/>
        <v>98.6</v>
      </c>
      <c r="EN33" s="21">
        <f t="shared" si="28"/>
        <v>98.6</v>
      </c>
      <c r="EO33" s="21">
        <f t="shared" si="28"/>
        <v>98.6</v>
      </c>
      <c r="EP33" s="21">
        <f t="shared" si="28"/>
        <v>98.6</v>
      </c>
      <c r="EQ33" s="21">
        <f>ROUND(EQ11/100*MIN(EQ$7,1000),2)</f>
        <v>98.6</v>
      </c>
      <c r="ER33" s="21">
        <f t="shared" ref="ER33:EW33" si="29">ROUND(ER11/100*MIN(ER$7,1000),2)</f>
        <v>98.6</v>
      </c>
      <c r="ES33" s="21">
        <f t="shared" si="29"/>
        <v>98.6</v>
      </c>
      <c r="ET33" s="21">
        <f t="shared" si="29"/>
        <v>98.6</v>
      </c>
      <c r="EU33" s="21">
        <f t="shared" si="29"/>
        <v>98.6</v>
      </c>
      <c r="EV33" s="21">
        <f t="shared" si="29"/>
        <v>98.6</v>
      </c>
      <c r="EW33" s="21">
        <f t="shared" si="29"/>
        <v>98.6</v>
      </c>
      <c r="EX33" s="21">
        <f t="shared" ref="EX33:GH33" si="30">ROUND(EX11/100*MIN(EX$7,1000),2)</f>
        <v>98.6</v>
      </c>
      <c r="EY33" s="21">
        <f t="shared" si="30"/>
        <v>98.6</v>
      </c>
      <c r="EZ33" s="21">
        <f t="shared" si="30"/>
        <v>98.6</v>
      </c>
      <c r="FA33" s="21">
        <f t="shared" si="30"/>
        <v>98.6</v>
      </c>
      <c r="FB33" s="21">
        <f t="shared" si="30"/>
        <v>98.6</v>
      </c>
      <c r="FC33" s="21">
        <f t="shared" si="30"/>
        <v>98.6</v>
      </c>
      <c r="FD33" s="21">
        <f t="shared" si="30"/>
        <v>98.6</v>
      </c>
      <c r="FE33" s="21">
        <f t="shared" si="30"/>
        <v>98.6</v>
      </c>
      <c r="FF33" s="21">
        <f t="shared" si="30"/>
        <v>98.6</v>
      </c>
      <c r="FG33" s="21">
        <f t="shared" si="30"/>
        <v>98.6</v>
      </c>
      <c r="FH33" s="21">
        <f t="shared" si="30"/>
        <v>98.6</v>
      </c>
      <c r="FI33" s="21">
        <f t="shared" si="30"/>
        <v>98.6</v>
      </c>
      <c r="FJ33" s="21">
        <f t="shared" si="30"/>
        <v>98.6</v>
      </c>
      <c r="FK33" s="21">
        <f t="shared" si="30"/>
        <v>98.6</v>
      </c>
      <c r="FL33" s="21">
        <f t="shared" si="30"/>
        <v>98.6</v>
      </c>
      <c r="FM33" s="21">
        <f t="shared" si="30"/>
        <v>98.6</v>
      </c>
      <c r="FN33" s="21">
        <f t="shared" si="30"/>
        <v>98.6</v>
      </c>
      <c r="FO33" s="21">
        <f t="shared" si="30"/>
        <v>98.6</v>
      </c>
      <c r="FP33" s="21">
        <f t="shared" si="30"/>
        <v>98.6</v>
      </c>
      <c r="FQ33" s="21">
        <f t="shared" si="30"/>
        <v>98.6</v>
      </c>
      <c r="FR33" s="21">
        <f t="shared" si="30"/>
        <v>98.6</v>
      </c>
      <c r="FS33" s="21">
        <f t="shared" si="30"/>
        <v>98.6</v>
      </c>
      <c r="FT33" s="21">
        <f t="shared" si="30"/>
        <v>98.6</v>
      </c>
      <c r="FU33" s="26">
        <f t="shared" si="30"/>
        <v>98.6</v>
      </c>
      <c r="FV33" s="26">
        <f t="shared" si="30"/>
        <v>98.6</v>
      </c>
      <c r="FW33" s="26">
        <f t="shared" si="30"/>
        <v>98.6</v>
      </c>
      <c r="FX33" s="26">
        <f t="shared" si="30"/>
        <v>98.6</v>
      </c>
      <c r="FY33" s="26">
        <f t="shared" si="30"/>
        <v>98.6</v>
      </c>
      <c r="FZ33" s="26">
        <f t="shared" si="30"/>
        <v>98.6</v>
      </c>
      <c r="GA33" s="26">
        <f t="shared" si="30"/>
        <v>98.6</v>
      </c>
      <c r="GB33" s="21">
        <f t="shared" si="30"/>
        <v>98.6</v>
      </c>
      <c r="GC33" s="21">
        <f t="shared" si="30"/>
        <v>98.6</v>
      </c>
      <c r="GD33" s="21">
        <f t="shared" si="30"/>
        <v>98.6</v>
      </c>
      <c r="GE33" s="21">
        <f t="shared" si="30"/>
        <v>98.6</v>
      </c>
      <c r="GF33" s="21">
        <f t="shared" si="30"/>
        <v>98.6</v>
      </c>
      <c r="GG33" s="21">
        <f t="shared" si="30"/>
        <v>98.6</v>
      </c>
      <c r="GH33" s="21">
        <f t="shared" si="30"/>
        <v>98.6</v>
      </c>
      <c r="GI33" s="21">
        <f t="shared" ref="GI33:GS33" si="31">ROUND(GI11/100*MIN(GI$7,1000),2)</f>
        <v>98.6</v>
      </c>
      <c r="GJ33" s="21">
        <f t="shared" si="31"/>
        <v>98.6</v>
      </c>
      <c r="GK33" s="21">
        <f t="shared" si="31"/>
        <v>98.6</v>
      </c>
      <c r="GL33" s="21">
        <f t="shared" si="31"/>
        <v>98.6</v>
      </c>
      <c r="GM33" s="21">
        <f t="shared" si="31"/>
        <v>98.6</v>
      </c>
      <c r="GN33" s="21">
        <f t="shared" si="31"/>
        <v>98.6</v>
      </c>
      <c r="GO33" s="21">
        <f t="shared" si="31"/>
        <v>98.6</v>
      </c>
      <c r="GP33" s="21">
        <f t="shared" si="31"/>
        <v>98.6</v>
      </c>
      <c r="GQ33" s="21">
        <f t="shared" si="31"/>
        <v>98.6</v>
      </c>
      <c r="GR33" s="21">
        <f t="shared" si="31"/>
        <v>98.6</v>
      </c>
      <c r="GS33" s="21">
        <f t="shared" si="31"/>
        <v>98.6</v>
      </c>
      <c r="GT33" s="21">
        <f>ROUND(GT11/100*MIN(GT$7,1000),2)</f>
        <v>121.4</v>
      </c>
      <c r="GU33" s="21">
        <f t="shared" ref="GU33:HD33" si="32">ROUND(GU11/100*MIN(GU$7,1000),2)</f>
        <v>121.4</v>
      </c>
      <c r="GV33" s="21">
        <f t="shared" si="32"/>
        <v>121.4</v>
      </c>
      <c r="GW33" s="21">
        <f t="shared" si="32"/>
        <v>121.4</v>
      </c>
      <c r="GX33" s="21">
        <f t="shared" si="32"/>
        <v>121.4</v>
      </c>
      <c r="GY33" s="21">
        <f t="shared" si="32"/>
        <v>121.4</v>
      </c>
      <c r="GZ33" s="21">
        <f t="shared" si="32"/>
        <v>121.4</v>
      </c>
      <c r="HA33" s="21">
        <f t="shared" si="32"/>
        <v>121.4</v>
      </c>
      <c r="HB33" s="21">
        <f t="shared" si="32"/>
        <v>121.4</v>
      </c>
      <c r="HC33" s="21">
        <f t="shared" si="32"/>
        <v>121.4</v>
      </c>
      <c r="HD33" s="21">
        <f t="shared" si="32"/>
        <v>121.4</v>
      </c>
      <c r="HE33" s="21">
        <f t="shared" ref="HE33:HX33" si="33">ROUND(HE11/100*MIN(HE$7,1000),2)</f>
        <v>121.4</v>
      </c>
      <c r="HF33" s="21">
        <f t="shared" si="33"/>
        <v>121.4</v>
      </c>
      <c r="HG33" s="21">
        <f t="shared" si="33"/>
        <v>121.4</v>
      </c>
      <c r="HH33" s="21">
        <f t="shared" si="33"/>
        <v>121.4</v>
      </c>
      <c r="HI33" s="21">
        <f t="shared" si="33"/>
        <v>121.4</v>
      </c>
      <c r="HJ33" s="21">
        <f t="shared" si="33"/>
        <v>121.4</v>
      </c>
      <c r="HK33" s="21">
        <f t="shared" si="33"/>
        <v>121.4</v>
      </c>
      <c r="HL33" s="21">
        <f t="shared" si="33"/>
        <v>121.4</v>
      </c>
      <c r="HM33" s="21">
        <f t="shared" si="33"/>
        <v>121.4</v>
      </c>
      <c r="HN33" s="21">
        <f t="shared" si="33"/>
        <v>121.4</v>
      </c>
      <c r="HO33" s="21">
        <f t="shared" si="33"/>
        <v>121.4</v>
      </c>
      <c r="HP33" s="21">
        <f t="shared" si="33"/>
        <v>121.4</v>
      </c>
      <c r="HQ33" s="21">
        <f t="shared" si="33"/>
        <v>121.4</v>
      </c>
      <c r="HR33" s="21">
        <f t="shared" si="33"/>
        <v>121.4</v>
      </c>
      <c r="HS33" s="75">
        <f t="shared" si="33"/>
        <v>121.4</v>
      </c>
      <c r="HT33" s="21">
        <f t="shared" si="33"/>
        <v>121.4</v>
      </c>
      <c r="HU33" s="21">
        <f t="shared" si="33"/>
        <v>121.4</v>
      </c>
      <c r="HV33" s="21">
        <f t="shared" si="33"/>
        <v>121.4</v>
      </c>
      <c r="HW33" s="21">
        <f t="shared" si="33"/>
        <v>121.4</v>
      </c>
      <c r="HX33" s="21">
        <f t="shared" si="33"/>
        <v>121.4</v>
      </c>
      <c r="HY33" s="21">
        <f t="shared" ref="HY33:IU33" si="34">ROUND(HY11/100*MIN(HY$7,1000),2)</f>
        <v>121.4</v>
      </c>
      <c r="HZ33" s="21">
        <f t="shared" si="34"/>
        <v>121.4</v>
      </c>
      <c r="IA33" s="21">
        <f t="shared" si="34"/>
        <v>121.4</v>
      </c>
      <c r="IB33" s="21">
        <f t="shared" si="34"/>
        <v>121.4</v>
      </c>
      <c r="IC33" s="21">
        <f t="shared" si="34"/>
        <v>121.4</v>
      </c>
      <c r="ID33" s="21">
        <f t="shared" si="34"/>
        <v>121.4</v>
      </c>
      <c r="IE33" s="21">
        <f t="shared" si="34"/>
        <v>121.4</v>
      </c>
      <c r="IF33" s="21">
        <f t="shared" si="34"/>
        <v>121.4</v>
      </c>
      <c r="IG33" s="21">
        <f t="shared" si="34"/>
        <v>121.4</v>
      </c>
      <c r="IH33" s="21">
        <f t="shared" si="34"/>
        <v>121.4</v>
      </c>
      <c r="II33" s="21">
        <f t="shared" ref="II33" si="35">ROUND(II11/100*MIN(II$7,1000),2)</f>
        <v>121.4</v>
      </c>
      <c r="IJ33" s="21">
        <f t="shared" si="34"/>
        <v>121.4</v>
      </c>
      <c r="IK33" s="21">
        <f t="shared" si="34"/>
        <v>121.4</v>
      </c>
      <c r="IL33" s="21">
        <f t="shared" si="34"/>
        <v>121.4</v>
      </c>
      <c r="IM33" s="21">
        <f t="shared" si="34"/>
        <v>121.4</v>
      </c>
      <c r="IN33" s="21">
        <f t="shared" si="34"/>
        <v>121.4</v>
      </c>
      <c r="IO33" s="21">
        <f t="shared" si="34"/>
        <v>121.4</v>
      </c>
      <c r="IP33" s="21">
        <f t="shared" si="34"/>
        <v>121.4</v>
      </c>
      <c r="IQ33" s="21">
        <f t="shared" si="34"/>
        <v>121.4</v>
      </c>
      <c r="IR33" s="21">
        <f t="shared" si="34"/>
        <v>121.4</v>
      </c>
      <c r="IS33" s="21">
        <f t="shared" si="34"/>
        <v>121.4</v>
      </c>
      <c r="IT33" s="21">
        <f t="shared" si="34"/>
        <v>121.4</v>
      </c>
      <c r="IU33" s="21">
        <f t="shared" si="34"/>
        <v>121.4</v>
      </c>
      <c r="IV33" s="21">
        <f t="shared" ref="IV33" si="36">ROUND(IV11/100*MIN(IV$7,1000),2)</f>
        <v>121.4</v>
      </c>
    </row>
    <row r="34" spans="1:256" x14ac:dyDescent="0.2">
      <c r="A34" s="14"/>
      <c r="B34" s="14" t="s">
        <v>13</v>
      </c>
      <c r="D34" s="21">
        <f>ROUND(D12/100*MAX(D$7-1000,0),2)</f>
        <v>0</v>
      </c>
      <c r="E34" s="21">
        <f>ROUND(E12/100*MAX(E$7-1000,0),2)</f>
        <v>0</v>
      </c>
      <c r="F34" s="21">
        <f>ROUND(F12/100*MAX(F$7-1000,0),2)</f>
        <v>0</v>
      </c>
      <c r="G34" s="21">
        <f t="shared" ref="G34:O34" si="37">ROUND(G12/100*MAX(G$7-1000,0),2)</f>
        <v>0</v>
      </c>
      <c r="H34" s="21">
        <f t="shared" si="37"/>
        <v>0</v>
      </c>
      <c r="I34" s="21">
        <f t="shared" si="37"/>
        <v>0</v>
      </c>
      <c r="J34" s="21">
        <f t="shared" si="37"/>
        <v>0</v>
      </c>
      <c r="K34" s="21">
        <f t="shared" si="37"/>
        <v>0</v>
      </c>
      <c r="L34" s="21">
        <f t="shared" si="37"/>
        <v>0</v>
      </c>
      <c r="M34" s="21">
        <f t="shared" si="37"/>
        <v>0</v>
      </c>
      <c r="N34" s="21">
        <f t="shared" si="37"/>
        <v>0</v>
      </c>
      <c r="O34" s="21">
        <f t="shared" si="37"/>
        <v>0</v>
      </c>
      <c r="P34" s="21">
        <f t="shared" ref="P34:U34" si="38">ROUND(P12/100*MAX(P$7-1000,0),2)</f>
        <v>0</v>
      </c>
      <c r="Q34" s="21">
        <f t="shared" si="38"/>
        <v>0</v>
      </c>
      <c r="R34" s="21">
        <f t="shared" si="38"/>
        <v>0</v>
      </c>
      <c r="S34" s="21">
        <f t="shared" si="38"/>
        <v>0</v>
      </c>
      <c r="T34" s="21">
        <f t="shared" si="38"/>
        <v>0</v>
      </c>
      <c r="U34" s="21">
        <f t="shared" si="38"/>
        <v>0</v>
      </c>
      <c r="V34" s="21">
        <f t="shared" ref="V34:BA34" si="39">ROUND(V12/100*MAX(V$7-1000,0),2)</f>
        <v>0</v>
      </c>
      <c r="W34" s="21">
        <f t="shared" si="39"/>
        <v>0</v>
      </c>
      <c r="X34" s="21">
        <f t="shared" si="39"/>
        <v>0</v>
      </c>
      <c r="Y34" s="21">
        <f t="shared" si="39"/>
        <v>0</v>
      </c>
      <c r="Z34" s="21">
        <f t="shared" si="39"/>
        <v>0</v>
      </c>
      <c r="AA34" s="21">
        <f t="shared" si="39"/>
        <v>0</v>
      </c>
      <c r="AB34" s="21">
        <f t="shared" si="39"/>
        <v>0</v>
      </c>
      <c r="AC34" s="21">
        <f t="shared" si="39"/>
        <v>0</v>
      </c>
      <c r="AD34" s="21">
        <f t="shared" si="39"/>
        <v>0</v>
      </c>
      <c r="AE34" s="21">
        <f t="shared" si="39"/>
        <v>0</v>
      </c>
      <c r="AF34" s="21">
        <f t="shared" si="39"/>
        <v>0</v>
      </c>
      <c r="AG34" s="21">
        <f t="shared" si="39"/>
        <v>0</v>
      </c>
      <c r="AH34" s="21">
        <f t="shared" si="39"/>
        <v>0</v>
      </c>
      <c r="AI34" s="21">
        <f t="shared" si="39"/>
        <v>0</v>
      </c>
      <c r="AJ34" s="21">
        <f t="shared" si="39"/>
        <v>0</v>
      </c>
      <c r="AK34" s="21">
        <f t="shared" si="39"/>
        <v>0</v>
      </c>
      <c r="AL34" s="21">
        <f t="shared" si="39"/>
        <v>0</v>
      </c>
      <c r="AM34" s="21">
        <f t="shared" si="39"/>
        <v>0</v>
      </c>
      <c r="AN34" s="21">
        <f t="shared" si="39"/>
        <v>0</v>
      </c>
      <c r="AO34" s="21">
        <f t="shared" si="39"/>
        <v>0</v>
      </c>
      <c r="AP34" s="21">
        <f t="shared" si="39"/>
        <v>0</v>
      </c>
      <c r="AQ34" s="21">
        <f t="shared" si="39"/>
        <v>0</v>
      </c>
      <c r="AR34" s="21">
        <f t="shared" si="39"/>
        <v>0</v>
      </c>
      <c r="AS34" s="21">
        <f t="shared" si="39"/>
        <v>0</v>
      </c>
      <c r="AT34" s="21">
        <f t="shared" si="39"/>
        <v>0</v>
      </c>
      <c r="AU34" s="21">
        <f t="shared" si="39"/>
        <v>0</v>
      </c>
      <c r="AV34" s="21">
        <f t="shared" si="39"/>
        <v>0</v>
      </c>
      <c r="AW34" s="21">
        <f t="shared" si="39"/>
        <v>0</v>
      </c>
      <c r="AX34" s="21">
        <f t="shared" si="39"/>
        <v>0</v>
      </c>
      <c r="AY34" s="21">
        <f t="shared" si="39"/>
        <v>0</v>
      </c>
      <c r="AZ34" s="21">
        <f t="shared" si="39"/>
        <v>0</v>
      </c>
      <c r="BA34" s="21">
        <f t="shared" si="39"/>
        <v>0</v>
      </c>
      <c r="BB34" s="21">
        <f t="shared" ref="BB34:CG34" si="40">ROUND(BB12/100*MAX(BB$7-1000,0),2)</f>
        <v>0</v>
      </c>
      <c r="BC34" s="21">
        <f t="shared" si="40"/>
        <v>0</v>
      </c>
      <c r="BD34" s="21">
        <f t="shared" si="40"/>
        <v>0</v>
      </c>
      <c r="BE34" s="21">
        <f t="shared" si="40"/>
        <v>0</v>
      </c>
      <c r="BF34" s="21">
        <f t="shared" si="40"/>
        <v>0</v>
      </c>
      <c r="BG34" s="21">
        <f t="shared" si="40"/>
        <v>0</v>
      </c>
      <c r="BH34" s="21">
        <f t="shared" si="40"/>
        <v>0</v>
      </c>
      <c r="BI34" s="21">
        <f t="shared" si="40"/>
        <v>0</v>
      </c>
      <c r="BJ34" s="21">
        <f t="shared" si="40"/>
        <v>0</v>
      </c>
      <c r="BK34" s="21">
        <f t="shared" si="40"/>
        <v>0</v>
      </c>
      <c r="BL34" s="21">
        <f t="shared" si="40"/>
        <v>0</v>
      </c>
      <c r="BM34" s="21">
        <f t="shared" si="40"/>
        <v>0</v>
      </c>
      <c r="BN34" s="21">
        <f t="shared" si="40"/>
        <v>0</v>
      </c>
      <c r="BO34" s="21">
        <f t="shared" si="40"/>
        <v>0</v>
      </c>
      <c r="BP34" s="21">
        <f t="shared" si="40"/>
        <v>0</v>
      </c>
      <c r="BQ34" s="21">
        <f t="shared" si="40"/>
        <v>0</v>
      </c>
      <c r="BR34" s="21">
        <f t="shared" si="40"/>
        <v>0</v>
      </c>
      <c r="BS34" s="21">
        <f t="shared" si="40"/>
        <v>0</v>
      </c>
      <c r="BT34" s="21">
        <f t="shared" si="40"/>
        <v>0</v>
      </c>
      <c r="BU34" s="21">
        <f t="shared" si="40"/>
        <v>0</v>
      </c>
      <c r="BV34" s="21">
        <f t="shared" si="40"/>
        <v>0</v>
      </c>
      <c r="BW34" s="21">
        <f t="shared" si="40"/>
        <v>0</v>
      </c>
      <c r="BX34" s="21">
        <f t="shared" si="40"/>
        <v>0</v>
      </c>
      <c r="BY34" s="21">
        <f t="shared" si="40"/>
        <v>0</v>
      </c>
      <c r="BZ34" s="21">
        <f t="shared" si="40"/>
        <v>0</v>
      </c>
      <c r="CA34" s="21">
        <f t="shared" si="40"/>
        <v>0</v>
      </c>
      <c r="CB34" s="21">
        <f t="shared" si="40"/>
        <v>0</v>
      </c>
      <c r="CC34" s="21">
        <f t="shared" si="40"/>
        <v>0</v>
      </c>
      <c r="CD34" s="21">
        <f t="shared" si="40"/>
        <v>0</v>
      </c>
      <c r="CE34" s="21">
        <f t="shared" si="40"/>
        <v>0</v>
      </c>
      <c r="CF34" s="21">
        <f t="shared" si="40"/>
        <v>0</v>
      </c>
      <c r="CG34" s="21">
        <f t="shared" si="40"/>
        <v>0</v>
      </c>
      <c r="CH34" s="21">
        <f t="shared" ref="CH34:DJ34" si="41">ROUND(CH12/100*MAX(CH$7-1000,0),2)</f>
        <v>0</v>
      </c>
      <c r="CI34" s="21">
        <f t="shared" si="41"/>
        <v>0</v>
      </c>
      <c r="CJ34" s="21">
        <f t="shared" si="41"/>
        <v>0</v>
      </c>
      <c r="CK34" s="21">
        <f t="shared" si="41"/>
        <v>0</v>
      </c>
      <c r="CL34" s="21">
        <f t="shared" si="41"/>
        <v>0</v>
      </c>
      <c r="CM34" s="21">
        <f t="shared" si="41"/>
        <v>0</v>
      </c>
      <c r="CN34" s="21">
        <f t="shared" si="41"/>
        <v>0</v>
      </c>
      <c r="CO34" s="21">
        <f t="shared" si="41"/>
        <v>0</v>
      </c>
      <c r="CP34" s="21">
        <f t="shared" si="41"/>
        <v>0</v>
      </c>
      <c r="CQ34" s="21">
        <f t="shared" si="41"/>
        <v>0</v>
      </c>
      <c r="CR34" s="21">
        <f t="shared" si="41"/>
        <v>0</v>
      </c>
      <c r="CS34" s="21">
        <f t="shared" si="41"/>
        <v>0</v>
      </c>
      <c r="CT34" s="21">
        <f t="shared" si="41"/>
        <v>0</v>
      </c>
      <c r="CU34" s="21">
        <f t="shared" si="41"/>
        <v>0</v>
      </c>
      <c r="CV34" s="21">
        <f t="shared" si="41"/>
        <v>0</v>
      </c>
      <c r="CW34" s="21">
        <f t="shared" si="41"/>
        <v>0</v>
      </c>
      <c r="CX34" s="21">
        <f t="shared" si="41"/>
        <v>0</v>
      </c>
      <c r="CY34" s="21">
        <f t="shared" si="41"/>
        <v>0</v>
      </c>
      <c r="CZ34" s="21">
        <f t="shared" si="41"/>
        <v>0</v>
      </c>
      <c r="DA34" s="21">
        <f t="shared" si="41"/>
        <v>0</v>
      </c>
      <c r="DB34" s="21">
        <f t="shared" si="41"/>
        <v>0</v>
      </c>
      <c r="DC34" s="21">
        <f t="shared" si="41"/>
        <v>0</v>
      </c>
      <c r="DD34" s="21">
        <f t="shared" si="41"/>
        <v>0</v>
      </c>
      <c r="DE34" s="21">
        <f t="shared" si="41"/>
        <v>0</v>
      </c>
      <c r="DF34" s="21">
        <f t="shared" si="41"/>
        <v>0</v>
      </c>
      <c r="DG34" s="21">
        <f t="shared" si="41"/>
        <v>0</v>
      </c>
      <c r="DH34" s="21">
        <f t="shared" si="41"/>
        <v>0</v>
      </c>
      <c r="DI34" s="21">
        <f t="shared" si="41"/>
        <v>0</v>
      </c>
      <c r="DJ34" s="21">
        <f t="shared" si="41"/>
        <v>0</v>
      </c>
      <c r="DK34" s="21">
        <f t="shared" ref="DK34:DU34" si="42">ROUND(DK12/100*MAX(DK$7-1000,0),2)</f>
        <v>0</v>
      </c>
      <c r="DL34" s="21">
        <f t="shared" si="42"/>
        <v>0</v>
      </c>
      <c r="DM34" s="21">
        <f t="shared" si="42"/>
        <v>0</v>
      </c>
      <c r="DN34" s="21">
        <f t="shared" si="42"/>
        <v>0</v>
      </c>
      <c r="DO34" s="21">
        <f t="shared" si="42"/>
        <v>0</v>
      </c>
      <c r="DP34" s="21">
        <f t="shared" si="42"/>
        <v>0</v>
      </c>
      <c r="DQ34" s="21">
        <f t="shared" si="42"/>
        <v>0</v>
      </c>
      <c r="DR34" s="21">
        <f t="shared" si="42"/>
        <v>0</v>
      </c>
      <c r="DS34" s="21">
        <f t="shared" si="42"/>
        <v>0</v>
      </c>
      <c r="DT34" s="21">
        <f t="shared" si="42"/>
        <v>0</v>
      </c>
      <c r="DU34" s="21">
        <f t="shared" si="42"/>
        <v>0</v>
      </c>
      <c r="DV34" s="21">
        <f>ROUND(DV12/100*MAX(DV$7-1000,0),2)</f>
        <v>0</v>
      </c>
      <c r="DW34" s="21">
        <f>ROUND(DW12/100*MAX(DW$7-1000,0),2)</f>
        <v>0</v>
      </c>
      <c r="DX34" s="21">
        <f>ROUND(DX12/100*MAX(DX$7-1000,0),2)</f>
        <v>0</v>
      </c>
      <c r="DY34" s="21">
        <f>ROUND(DY12/100*MAX(DY$7-1000,0),2)</f>
        <v>0</v>
      </c>
      <c r="DZ34" s="21">
        <f>ROUND(DZ12/100*MAX(DZ$7-1000,0),2)</f>
        <v>0</v>
      </c>
      <c r="EA34" s="21">
        <f t="shared" ref="EA34:EG34" si="43">ROUND(EA12/100*MAX(EA$7-1000,0),2)</f>
        <v>0</v>
      </c>
      <c r="EB34" s="21">
        <f t="shared" si="43"/>
        <v>0</v>
      </c>
      <c r="EC34" s="21">
        <f t="shared" si="43"/>
        <v>0</v>
      </c>
      <c r="ED34" s="21">
        <f t="shared" si="43"/>
        <v>0</v>
      </c>
      <c r="EE34" s="21">
        <f t="shared" si="43"/>
        <v>0</v>
      </c>
      <c r="EF34" s="21">
        <f t="shared" si="43"/>
        <v>0</v>
      </c>
      <c r="EG34" s="21">
        <f t="shared" si="43"/>
        <v>0</v>
      </c>
      <c r="EH34" s="21">
        <f>ROUND(EH12/100*MAX(EH$7-1000,0),2)</f>
        <v>0</v>
      </c>
      <c r="EI34" s="21">
        <f t="shared" ref="EI34:EP34" si="44">ROUND(EI12/100*MAX(EI$7-1000,0),2)</f>
        <v>0</v>
      </c>
      <c r="EJ34" s="21">
        <f t="shared" si="44"/>
        <v>0</v>
      </c>
      <c r="EK34" s="21">
        <f t="shared" si="44"/>
        <v>0</v>
      </c>
      <c r="EL34" s="21">
        <f t="shared" si="44"/>
        <v>0</v>
      </c>
      <c r="EM34" s="21">
        <f t="shared" si="44"/>
        <v>0</v>
      </c>
      <c r="EN34" s="21">
        <f t="shared" si="44"/>
        <v>0</v>
      </c>
      <c r="EO34" s="21">
        <f t="shared" si="44"/>
        <v>0</v>
      </c>
      <c r="EP34" s="21">
        <f t="shared" si="44"/>
        <v>0</v>
      </c>
      <c r="EQ34" s="21">
        <f>ROUND(EQ12/100*MAX(EQ$7-1000,0),2)</f>
        <v>0</v>
      </c>
      <c r="ER34" s="21">
        <f t="shared" ref="ER34:EW34" si="45">ROUND(ER12/100*MAX(ER$7-1000,0),2)</f>
        <v>0</v>
      </c>
      <c r="ES34" s="21">
        <f t="shared" si="45"/>
        <v>0</v>
      </c>
      <c r="ET34" s="21">
        <f t="shared" si="45"/>
        <v>0</v>
      </c>
      <c r="EU34" s="21">
        <f t="shared" si="45"/>
        <v>0</v>
      </c>
      <c r="EV34" s="21">
        <f t="shared" si="45"/>
        <v>0</v>
      </c>
      <c r="EW34" s="21">
        <f t="shared" si="45"/>
        <v>0</v>
      </c>
      <c r="EX34" s="21">
        <f t="shared" ref="EX34:GH34" si="46">ROUND(EX12/100*MAX(EX$7-1000,0),2)</f>
        <v>0</v>
      </c>
      <c r="EY34" s="21">
        <f t="shared" si="46"/>
        <v>0</v>
      </c>
      <c r="EZ34" s="21">
        <f t="shared" si="46"/>
        <v>0</v>
      </c>
      <c r="FA34" s="21">
        <f t="shared" si="46"/>
        <v>0</v>
      </c>
      <c r="FB34" s="21">
        <f t="shared" si="46"/>
        <v>0</v>
      </c>
      <c r="FC34" s="21">
        <f t="shared" si="46"/>
        <v>0</v>
      </c>
      <c r="FD34" s="21">
        <f t="shared" si="46"/>
        <v>0</v>
      </c>
      <c r="FE34" s="21">
        <f t="shared" si="46"/>
        <v>0</v>
      </c>
      <c r="FF34" s="21">
        <f t="shared" si="46"/>
        <v>0</v>
      </c>
      <c r="FG34" s="21">
        <f t="shared" si="46"/>
        <v>0</v>
      </c>
      <c r="FH34" s="21">
        <f t="shared" si="46"/>
        <v>0</v>
      </c>
      <c r="FI34" s="21">
        <f t="shared" si="46"/>
        <v>0</v>
      </c>
      <c r="FJ34" s="21">
        <f t="shared" si="46"/>
        <v>0</v>
      </c>
      <c r="FK34" s="21">
        <f t="shared" si="46"/>
        <v>0</v>
      </c>
      <c r="FL34" s="21">
        <f t="shared" si="46"/>
        <v>0</v>
      </c>
      <c r="FM34" s="21">
        <f t="shared" si="46"/>
        <v>0</v>
      </c>
      <c r="FN34" s="21">
        <f t="shared" si="46"/>
        <v>0</v>
      </c>
      <c r="FO34" s="21">
        <f t="shared" si="46"/>
        <v>0</v>
      </c>
      <c r="FP34" s="21">
        <f t="shared" si="46"/>
        <v>0</v>
      </c>
      <c r="FQ34" s="21">
        <f t="shared" si="46"/>
        <v>0</v>
      </c>
      <c r="FR34" s="21">
        <f t="shared" si="46"/>
        <v>0</v>
      </c>
      <c r="FS34" s="21">
        <f t="shared" si="46"/>
        <v>0</v>
      </c>
      <c r="FT34" s="21">
        <f t="shared" si="46"/>
        <v>0</v>
      </c>
      <c r="FU34" s="26">
        <f t="shared" si="46"/>
        <v>0</v>
      </c>
      <c r="FV34" s="26">
        <f t="shared" si="46"/>
        <v>0</v>
      </c>
      <c r="FW34" s="26">
        <f t="shared" si="46"/>
        <v>0</v>
      </c>
      <c r="FX34" s="26">
        <f t="shared" si="46"/>
        <v>0</v>
      </c>
      <c r="FY34" s="26">
        <f t="shared" si="46"/>
        <v>0</v>
      </c>
      <c r="FZ34" s="26">
        <f t="shared" si="46"/>
        <v>0</v>
      </c>
      <c r="GA34" s="26">
        <f t="shared" si="46"/>
        <v>0</v>
      </c>
      <c r="GB34" s="21">
        <f t="shared" si="46"/>
        <v>0</v>
      </c>
      <c r="GC34" s="21">
        <f t="shared" si="46"/>
        <v>0</v>
      </c>
      <c r="GD34" s="21">
        <f t="shared" si="46"/>
        <v>0</v>
      </c>
      <c r="GE34" s="21">
        <f t="shared" si="46"/>
        <v>0</v>
      </c>
      <c r="GF34" s="21">
        <f t="shared" si="46"/>
        <v>0</v>
      </c>
      <c r="GG34" s="21">
        <f t="shared" si="46"/>
        <v>0</v>
      </c>
      <c r="GH34" s="21">
        <f t="shared" si="46"/>
        <v>0</v>
      </c>
      <c r="GI34" s="21">
        <f t="shared" ref="GI34:GS34" si="47">ROUND(GI12/100*MAX(GI$7-1000,0),2)</f>
        <v>0</v>
      </c>
      <c r="GJ34" s="21">
        <f t="shared" si="47"/>
        <v>0</v>
      </c>
      <c r="GK34" s="21">
        <f t="shared" si="47"/>
        <v>0</v>
      </c>
      <c r="GL34" s="21">
        <f t="shared" si="47"/>
        <v>0</v>
      </c>
      <c r="GM34" s="21">
        <f t="shared" si="47"/>
        <v>0</v>
      </c>
      <c r="GN34" s="21">
        <f t="shared" si="47"/>
        <v>0</v>
      </c>
      <c r="GO34" s="21">
        <f t="shared" si="47"/>
        <v>0</v>
      </c>
      <c r="GP34" s="21">
        <f t="shared" si="47"/>
        <v>0</v>
      </c>
      <c r="GQ34" s="21">
        <f t="shared" si="47"/>
        <v>0</v>
      </c>
      <c r="GR34" s="21">
        <f t="shared" si="47"/>
        <v>0</v>
      </c>
      <c r="GS34" s="21">
        <f t="shared" si="47"/>
        <v>0</v>
      </c>
      <c r="GT34" s="21">
        <f>ROUND(GT12/100*MAX(GT$7-1000,0),2)</f>
        <v>0</v>
      </c>
      <c r="GU34" s="21">
        <f t="shared" ref="GU34:HD34" si="48">ROUND(GU12/100*MAX(GU$7-1000,0),2)</f>
        <v>0</v>
      </c>
      <c r="GV34" s="21">
        <f t="shared" si="48"/>
        <v>0</v>
      </c>
      <c r="GW34" s="21">
        <f t="shared" si="48"/>
        <v>0</v>
      </c>
      <c r="GX34" s="21">
        <f t="shared" si="48"/>
        <v>0</v>
      </c>
      <c r="GY34" s="21">
        <f t="shared" si="48"/>
        <v>0</v>
      </c>
      <c r="GZ34" s="21">
        <f t="shared" si="48"/>
        <v>0</v>
      </c>
      <c r="HA34" s="21">
        <f t="shared" si="48"/>
        <v>0</v>
      </c>
      <c r="HB34" s="21">
        <f t="shared" si="48"/>
        <v>0</v>
      </c>
      <c r="HC34" s="21">
        <f t="shared" si="48"/>
        <v>0</v>
      </c>
      <c r="HD34" s="21">
        <f t="shared" si="48"/>
        <v>0</v>
      </c>
      <c r="HE34" s="21">
        <f t="shared" ref="HE34:HX34" si="49">ROUND(HE12/100*MAX(HE$7-1000,0),2)</f>
        <v>0</v>
      </c>
      <c r="HF34" s="21">
        <f t="shared" si="49"/>
        <v>0</v>
      </c>
      <c r="HG34" s="21">
        <f t="shared" si="49"/>
        <v>0</v>
      </c>
      <c r="HH34" s="21">
        <f t="shared" si="49"/>
        <v>0</v>
      </c>
      <c r="HI34" s="21">
        <f t="shared" si="49"/>
        <v>0</v>
      </c>
      <c r="HJ34" s="21">
        <f t="shared" si="49"/>
        <v>0</v>
      </c>
      <c r="HK34" s="21">
        <f t="shared" si="49"/>
        <v>0</v>
      </c>
      <c r="HL34" s="21">
        <f t="shared" si="49"/>
        <v>0</v>
      </c>
      <c r="HM34" s="21">
        <f t="shared" si="49"/>
        <v>0</v>
      </c>
      <c r="HN34" s="21">
        <f t="shared" si="49"/>
        <v>0</v>
      </c>
      <c r="HO34" s="21">
        <f t="shared" si="49"/>
        <v>0</v>
      </c>
      <c r="HP34" s="21">
        <f t="shared" si="49"/>
        <v>0</v>
      </c>
      <c r="HQ34" s="21">
        <f t="shared" si="49"/>
        <v>0</v>
      </c>
      <c r="HR34" s="21">
        <f t="shared" si="49"/>
        <v>0</v>
      </c>
      <c r="HS34" s="75">
        <f t="shared" si="49"/>
        <v>0</v>
      </c>
      <c r="HT34" s="21">
        <f t="shared" si="49"/>
        <v>0</v>
      </c>
      <c r="HU34" s="21">
        <f t="shared" si="49"/>
        <v>0</v>
      </c>
      <c r="HV34" s="21">
        <f t="shared" si="49"/>
        <v>0</v>
      </c>
      <c r="HW34" s="21">
        <f t="shared" si="49"/>
        <v>0</v>
      </c>
      <c r="HX34" s="21">
        <f t="shared" si="49"/>
        <v>0</v>
      </c>
      <c r="HY34" s="21">
        <f t="shared" ref="HY34:IU34" si="50">ROUND(HY12/100*MAX(HY$7-1000,0),2)</f>
        <v>0</v>
      </c>
      <c r="HZ34" s="21">
        <f t="shared" si="50"/>
        <v>0</v>
      </c>
      <c r="IA34" s="21">
        <f t="shared" si="50"/>
        <v>0</v>
      </c>
      <c r="IB34" s="21">
        <f t="shared" si="50"/>
        <v>0</v>
      </c>
      <c r="IC34" s="21">
        <f t="shared" si="50"/>
        <v>0</v>
      </c>
      <c r="ID34" s="21">
        <f t="shared" si="50"/>
        <v>0</v>
      </c>
      <c r="IE34" s="21">
        <f t="shared" si="50"/>
        <v>0</v>
      </c>
      <c r="IF34" s="21">
        <f t="shared" si="50"/>
        <v>0</v>
      </c>
      <c r="IG34" s="21">
        <f t="shared" si="50"/>
        <v>0</v>
      </c>
      <c r="IH34" s="21">
        <f t="shared" si="50"/>
        <v>0</v>
      </c>
      <c r="II34" s="21">
        <f t="shared" ref="II34" si="51">ROUND(II12/100*MAX(II$7-1000,0),2)</f>
        <v>0</v>
      </c>
      <c r="IJ34" s="21">
        <f t="shared" si="50"/>
        <v>0</v>
      </c>
      <c r="IK34" s="21">
        <f t="shared" si="50"/>
        <v>0</v>
      </c>
      <c r="IL34" s="21">
        <f t="shared" si="50"/>
        <v>0</v>
      </c>
      <c r="IM34" s="21">
        <f t="shared" si="50"/>
        <v>0</v>
      </c>
      <c r="IN34" s="21">
        <f t="shared" si="50"/>
        <v>0</v>
      </c>
      <c r="IO34" s="21">
        <f t="shared" si="50"/>
        <v>0</v>
      </c>
      <c r="IP34" s="21">
        <f t="shared" si="50"/>
        <v>0</v>
      </c>
      <c r="IQ34" s="21">
        <f t="shared" si="50"/>
        <v>0</v>
      </c>
      <c r="IR34" s="21">
        <f t="shared" si="50"/>
        <v>0</v>
      </c>
      <c r="IS34" s="21">
        <f t="shared" si="50"/>
        <v>0</v>
      </c>
      <c r="IT34" s="21">
        <f t="shared" si="50"/>
        <v>0</v>
      </c>
      <c r="IU34" s="21">
        <f t="shared" si="50"/>
        <v>0</v>
      </c>
      <c r="IV34" s="21">
        <f t="shared" ref="IV34" si="52">ROUND(IV12/100*MAX(IV$7-1000,0),2)</f>
        <v>0</v>
      </c>
    </row>
    <row r="35" spans="1:256" x14ac:dyDescent="0.2">
      <c r="A35" s="14"/>
      <c r="B35" s="14" t="s">
        <v>10</v>
      </c>
      <c r="D35" s="22">
        <f t="shared" ref="D35:AI35" si="53">SUM(D31,D33:D34)</f>
        <v>113.10000000000001</v>
      </c>
      <c r="E35" s="22">
        <f t="shared" si="53"/>
        <v>113.10000000000001</v>
      </c>
      <c r="F35" s="22">
        <f t="shared" si="53"/>
        <v>113.10000000000001</v>
      </c>
      <c r="G35" s="22">
        <f t="shared" si="53"/>
        <v>113.10000000000001</v>
      </c>
      <c r="H35" s="22">
        <f t="shared" si="53"/>
        <v>113.10000000000001</v>
      </c>
      <c r="I35" s="22">
        <f t="shared" si="53"/>
        <v>113.10000000000001</v>
      </c>
      <c r="J35" s="22">
        <f t="shared" si="53"/>
        <v>113.10000000000001</v>
      </c>
      <c r="K35" s="22">
        <f t="shared" si="53"/>
        <v>113.10000000000001</v>
      </c>
      <c r="L35" s="22">
        <f t="shared" si="53"/>
        <v>113.10000000000001</v>
      </c>
      <c r="M35" s="22">
        <f t="shared" si="53"/>
        <v>113.10000000000001</v>
      </c>
      <c r="N35" s="22">
        <f t="shared" si="53"/>
        <v>113.10000000000001</v>
      </c>
      <c r="O35" s="22">
        <f t="shared" si="53"/>
        <v>113.10000000000001</v>
      </c>
      <c r="P35" s="22">
        <f t="shared" si="53"/>
        <v>113.10000000000001</v>
      </c>
      <c r="Q35" s="22">
        <f t="shared" si="53"/>
        <v>113.10000000000001</v>
      </c>
      <c r="R35" s="22">
        <f t="shared" si="53"/>
        <v>113.10000000000001</v>
      </c>
      <c r="S35" s="22">
        <f t="shared" si="53"/>
        <v>113.10000000000001</v>
      </c>
      <c r="T35" s="22">
        <f t="shared" si="53"/>
        <v>113.10000000000001</v>
      </c>
      <c r="U35" s="22">
        <f t="shared" si="53"/>
        <v>113.10000000000001</v>
      </c>
      <c r="V35" s="22">
        <f t="shared" si="53"/>
        <v>111.80000000000001</v>
      </c>
      <c r="W35" s="22">
        <f t="shared" si="53"/>
        <v>111.80000000000001</v>
      </c>
      <c r="X35" s="22">
        <f t="shared" si="53"/>
        <v>111.80000000000001</v>
      </c>
      <c r="Y35" s="22">
        <f t="shared" si="53"/>
        <v>111.80000000000001</v>
      </c>
      <c r="Z35" s="22">
        <f t="shared" si="53"/>
        <v>111.80000000000001</v>
      </c>
      <c r="AA35" s="22">
        <f t="shared" si="53"/>
        <v>111.80000000000001</v>
      </c>
      <c r="AB35" s="22">
        <f t="shared" si="53"/>
        <v>110.5</v>
      </c>
      <c r="AC35" s="22">
        <f t="shared" si="53"/>
        <v>113.63000000000001</v>
      </c>
      <c r="AD35" s="22">
        <f t="shared" si="53"/>
        <v>113.63000000000001</v>
      </c>
      <c r="AE35" s="22">
        <f t="shared" si="53"/>
        <v>113.63000000000001</v>
      </c>
      <c r="AF35" s="22">
        <f t="shared" si="53"/>
        <v>110.5</v>
      </c>
      <c r="AG35" s="22">
        <f t="shared" si="53"/>
        <v>110.5</v>
      </c>
      <c r="AH35" s="22">
        <f t="shared" si="53"/>
        <v>110.5</v>
      </c>
      <c r="AI35" s="22">
        <f t="shared" si="53"/>
        <v>110.5</v>
      </c>
      <c r="AJ35" s="22">
        <f t="shared" ref="AJ35:BO35" si="54">SUM(AJ31,AJ33:AJ34)</f>
        <v>110.5</v>
      </c>
      <c r="AK35" s="22">
        <f t="shared" si="54"/>
        <v>110.5</v>
      </c>
      <c r="AL35" s="22">
        <f t="shared" si="54"/>
        <v>110.5</v>
      </c>
      <c r="AM35" s="22">
        <f t="shared" si="54"/>
        <v>110.5</v>
      </c>
      <c r="AN35" s="22">
        <f t="shared" si="54"/>
        <v>110.5</v>
      </c>
      <c r="AO35" s="22">
        <f t="shared" si="54"/>
        <v>110.5</v>
      </c>
      <c r="AP35" s="22">
        <f t="shared" si="54"/>
        <v>110.5</v>
      </c>
      <c r="AQ35" s="22">
        <f t="shared" si="54"/>
        <v>110.5</v>
      </c>
      <c r="AR35" s="22">
        <f t="shared" si="54"/>
        <v>110.5</v>
      </c>
      <c r="AS35" s="22">
        <f t="shared" si="54"/>
        <v>110.5</v>
      </c>
      <c r="AT35" s="22">
        <f t="shared" si="54"/>
        <v>110.5</v>
      </c>
      <c r="AU35" s="22">
        <f t="shared" si="54"/>
        <v>110.5</v>
      </c>
      <c r="AV35" s="22">
        <f t="shared" si="54"/>
        <v>110.5</v>
      </c>
      <c r="AW35" s="22">
        <f t="shared" si="54"/>
        <v>110.5</v>
      </c>
      <c r="AX35" s="22">
        <f t="shared" si="54"/>
        <v>110.5</v>
      </c>
      <c r="AY35" s="22">
        <f t="shared" si="54"/>
        <v>110.5</v>
      </c>
      <c r="AZ35" s="22">
        <f t="shared" si="54"/>
        <v>110.5</v>
      </c>
      <c r="BA35" s="22">
        <f t="shared" si="54"/>
        <v>110.5</v>
      </c>
      <c r="BB35" s="22">
        <f t="shared" si="54"/>
        <v>110.5</v>
      </c>
      <c r="BC35" s="22">
        <f t="shared" si="54"/>
        <v>110.5</v>
      </c>
      <c r="BD35" s="22">
        <f t="shared" si="54"/>
        <v>110.5</v>
      </c>
      <c r="BE35" s="22">
        <f t="shared" si="54"/>
        <v>110.5</v>
      </c>
      <c r="BF35" s="22">
        <f t="shared" si="54"/>
        <v>110.5</v>
      </c>
      <c r="BG35" s="22">
        <f t="shared" si="54"/>
        <v>110.5</v>
      </c>
      <c r="BH35" s="22">
        <f t="shared" si="54"/>
        <v>110.5</v>
      </c>
      <c r="BI35" s="22">
        <f t="shared" si="54"/>
        <v>110.5</v>
      </c>
      <c r="BJ35" s="22">
        <f t="shared" si="54"/>
        <v>110.5</v>
      </c>
      <c r="BK35" s="22">
        <f t="shared" si="54"/>
        <v>110.5</v>
      </c>
      <c r="BL35" s="22">
        <f t="shared" si="54"/>
        <v>110.5</v>
      </c>
      <c r="BM35" s="22">
        <f t="shared" si="54"/>
        <v>110.5</v>
      </c>
      <c r="BN35" s="22">
        <f t="shared" si="54"/>
        <v>110.5</v>
      </c>
      <c r="BO35" s="22">
        <f t="shared" si="54"/>
        <v>110.5</v>
      </c>
      <c r="BP35" s="22">
        <f t="shared" ref="BP35:CU35" si="55">SUM(BP31,BP33:BP34)</f>
        <v>110.5</v>
      </c>
      <c r="BQ35" s="22">
        <f t="shared" si="55"/>
        <v>110.5</v>
      </c>
      <c r="BR35" s="22">
        <f t="shared" si="55"/>
        <v>110.5</v>
      </c>
      <c r="BS35" s="22">
        <f t="shared" si="55"/>
        <v>110.5</v>
      </c>
      <c r="BT35" s="22">
        <f t="shared" si="55"/>
        <v>110.5</v>
      </c>
      <c r="BU35" s="22">
        <f t="shared" si="55"/>
        <v>110.5</v>
      </c>
      <c r="BV35" s="22">
        <f t="shared" si="55"/>
        <v>110.5</v>
      </c>
      <c r="BW35" s="22">
        <f t="shared" si="55"/>
        <v>110.5</v>
      </c>
      <c r="BX35" s="22">
        <f t="shared" si="55"/>
        <v>110.5</v>
      </c>
      <c r="BY35" s="22">
        <f t="shared" si="55"/>
        <v>110.5</v>
      </c>
      <c r="BZ35" s="22">
        <f t="shared" si="55"/>
        <v>110.5</v>
      </c>
      <c r="CA35" s="22">
        <f t="shared" si="55"/>
        <v>110.5</v>
      </c>
      <c r="CB35" s="22">
        <f t="shared" si="55"/>
        <v>110.5</v>
      </c>
      <c r="CC35" s="22">
        <f t="shared" si="55"/>
        <v>110.5</v>
      </c>
      <c r="CD35" s="22">
        <f t="shared" si="55"/>
        <v>110.5</v>
      </c>
      <c r="CE35" s="22">
        <f t="shared" si="55"/>
        <v>110.5</v>
      </c>
      <c r="CF35" s="22">
        <f t="shared" si="55"/>
        <v>110.5</v>
      </c>
      <c r="CG35" s="22">
        <f t="shared" si="55"/>
        <v>110.5</v>
      </c>
      <c r="CH35" s="22">
        <f t="shared" si="55"/>
        <v>110.5</v>
      </c>
      <c r="CI35" s="22">
        <f t="shared" si="55"/>
        <v>110.5</v>
      </c>
      <c r="CJ35" s="22">
        <f t="shared" si="55"/>
        <v>110.5</v>
      </c>
      <c r="CK35" s="22">
        <f t="shared" si="55"/>
        <v>110.5</v>
      </c>
      <c r="CL35" s="22">
        <f t="shared" si="55"/>
        <v>110.5</v>
      </c>
      <c r="CM35" s="22">
        <f t="shared" si="55"/>
        <v>110.5</v>
      </c>
      <c r="CN35" s="22">
        <f t="shared" si="55"/>
        <v>110.5</v>
      </c>
      <c r="CO35" s="22">
        <f t="shared" si="55"/>
        <v>110.5</v>
      </c>
      <c r="CP35" s="22">
        <f t="shared" si="55"/>
        <v>110.5</v>
      </c>
      <c r="CQ35" s="22">
        <f t="shared" si="55"/>
        <v>110.5</v>
      </c>
      <c r="CR35" s="22">
        <f t="shared" si="55"/>
        <v>110.5</v>
      </c>
      <c r="CS35" s="22">
        <f t="shared" si="55"/>
        <v>110.5</v>
      </c>
      <c r="CT35" s="22">
        <f t="shared" si="55"/>
        <v>110.5</v>
      </c>
      <c r="CU35" s="22">
        <f t="shared" si="55"/>
        <v>110.5</v>
      </c>
      <c r="CV35" s="22">
        <f t="shared" ref="CV35:EA35" si="56">SUM(CV31,CV33:CV34)</f>
        <v>110.5</v>
      </c>
      <c r="CW35" s="22">
        <f t="shared" si="56"/>
        <v>110.5</v>
      </c>
      <c r="CX35" s="22">
        <f t="shared" si="56"/>
        <v>110.5</v>
      </c>
      <c r="CY35" s="22">
        <f t="shared" si="56"/>
        <v>110.5</v>
      </c>
      <c r="CZ35" s="22">
        <f t="shared" si="56"/>
        <v>110.5</v>
      </c>
      <c r="DA35" s="22">
        <f t="shared" si="56"/>
        <v>110.5</v>
      </c>
      <c r="DB35" s="22">
        <f t="shared" si="56"/>
        <v>110.5</v>
      </c>
      <c r="DC35" s="22">
        <f t="shared" si="56"/>
        <v>110.5</v>
      </c>
      <c r="DD35" s="22">
        <f t="shared" si="56"/>
        <v>110.5</v>
      </c>
      <c r="DE35" s="22">
        <f t="shared" si="56"/>
        <v>110.5</v>
      </c>
      <c r="DF35" s="22">
        <f t="shared" si="56"/>
        <v>110.5</v>
      </c>
      <c r="DG35" s="22">
        <f t="shared" si="56"/>
        <v>110.5</v>
      </c>
      <c r="DH35" s="22">
        <f t="shared" si="56"/>
        <v>110.5</v>
      </c>
      <c r="DI35" s="22">
        <f t="shared" si="56"/>
        <v>110.5</v>
      </c>
      <c r="DJ35" s="22">
        <f t="shared" si="56"/>
        <v>110.5</v>
      </c>
      <c r="DK35" s="22">
        <f t="shared" si="56"/>
        <v>110.5</v>
      </c>
      <c r="DL35" s="22">
        <f t="shared" si="56"/>
        <v>110.5</v>
      </c>
      <c r="DM35" s="22">
        <f t="shared" si="56"/>
        <v>110.5</v>
      </c>
      <c r="DN35" s="22">
        <f t="shared" si="56"/>
        <v>110.5</v>
      </c>
      <c r="DO35" s="22">
        <f t="shared" si="56"/>
        <v>110.5</v>
      </c>
      <c r="DP35" s="22">
        <f t="shared" si="56"/>
        <v>110.5</v>
      </c>
      <c r="DQ35" s="22">
        <f t="shared" si="56"/>
        <v>110.5</v>
      </c>
      <c r="DR35" s="22">
        <f t="shared" si="56"/>
        <v>110.5</v>
      </c>
      <c r="DS35" s="22">
        <f t="shared" si="56"/>
        <v>110.5</v>
      </c>
      <c r="DT35" s="22">
        <f t="shared" si="56"/>
        <v>110.5</v>
      </c>
      <c r="DU35" s="22">
        <f t="shared" si="56"/>
        <v>110.5</v>
      </c>
      <c r="DV35" s="22">
        <f t="shared" si="56"/>
        <v>110.5</v>
      </c>
      <c r="DW35" s="22">
        <f t="shared" si="56"/>
        <v>110.5</v>
      </c>
      <c r="DX35" s="22">
        <f t="shared" si="56"/>
        <v>110.5</v>
      </c>
      <c r="DY35" s="22">
        <f t="shared" si="56"/>
        <v>110.5</v>
      </c>
      <c r="DZ35" s="22">
        <f t="shared" si="56"/>
        <v>110.5</v>
      </c>
      <c r="EA35" s="22">
        <f t="shared" si="56"/>
        <v>110.5</v>
      </c>
      <c r="EB35" s="22">
        <f t="shared" ref="EB35:FG35" si="57">SUM(EB31,EB33:EB34)</f>
        <v>110.5</v>
      </c>
      <c r="EC35" s="22">
        <f t="shared" si="57"/>
        <v>110.5</v>
      </c>
      <c r="ED35" s="22">
        <f t="shared" si="57"/>
        <v>110.5</v>
      </c>
      <c r="EE35" s="22">
        <f t="shared" si="57"/>
        <v>110.5</v>
      </c>
      <c r="EF35" s="22">
        <f t="shared" si="57"/>
        <v>110.5</v>
      </c>
      <c r="EG35" s="22">
        <f t="shared" si="57"/>
        <v>110.5</v>
      </c>
      <c r="EH35" s="22">
        <f t="shared" si="57"/>
        <v>110.5</v>
      </c>
      <c r="EI35" s="22">
        <f t="shared" si="57"/>
        <v>110.5</v>
      </c>
      <c r="EJ35" s="22">
        <f t="shared" si="57"/>
        <v>110.5</v>
      </c>
      <c r="EK35" s="22">
        <f t="shared" si="57"/>
        <v>110.5</v>
      </c>
      <c r="EL35" s="22">
        <f t="shared" si="57"/>
        <v>110.5</v>
      </c>
      <c r="EM35" s="22">
        <f t="shared" si="57"/>
        <v>110.5</v>
      </c>
      <c r="EN35" s="22">
        <f t="shared" si="57"/>
        <v>110.5</v>
      </c>
      <c r="EO35" s="22">
        <f t="shared" si="57"/>
        <v>110.5</v>
      </c>
      <c r="EP35" s="22">
        <f t="shared" si="57"/>
        <v>110.5</v>
      </c>
      <c r="EQ35" s="22">
        <f t="shared" si="57"/>
        <v>110.5</v>
      </c>
      <c r="ER35" s="22">
        <f t="shared" si="57"/>
        <v>110.5</v>
      </c>
      <c r="ES35" s="22">
        <f t="shared" si="57"/>
        <v>110.5</v>
      </c>
      <c r="ET35" s="22">
        <f t="shared" si="57"/>
        <v>110.5</v>
      </c>
      <c r="EU35" s="22">
        <f t="shared" si="57"/>
        <v>110.5</v>
      </c>
      <c r="EV35" s="22">
        <f t="shared" si="57"/>
        <v>110.5</v>
      </c>
      <c r="EW35" s="22">
        <f t="shared" si="57"/>
        <v>110.5</v>
      </c>
      <c r="EX35" s="22">
        <f t="shared" si="57"/>
        <v>110.5</v>
      </c>
      <c r="EY35" s="22">
        <f t="shared" si="57"/>
        <v>110.5</v>
      </c>
      <c r="EZ35" s="22">
        <f t="shared" si="57"/>
        <v>110.5</v>
      </c>
      <c r="FA35" s="22">
        <f t="shared" si="57"/>
        <v>110.5</v>
      </c>
      <c r="FB35" s="22">
        <f t="shared" si="57"/>
        <v>110.5</v>
      </c>
      <c r="FC35" s="22">
        <f t="shared" si="57"/>
        <v>110.5</v>
      </c>
      <c r="FD35" s="22">
        <f t="shared" si="57"/>
        <v>110.5</v>
      </c>
      <c r="FE35" s="22">
        <f t="shared" si="57"/>
        <v>110.5</v>
      </c>
      <c r="FF35" s="22">
        <f t="shared" si="57"/>
        <v>110.5</v>
      </c>
      <c r="FG35" s="22">
        <f t="shared" si="57"/>
        <v>110.5</v>
      </c>
      <c r="FH35" s="22">
        <f t="shared" ref="FH35:GH35" si="58">SUM(FH31,FH33:FH34)</f>
        <v>110.5</v>
      </c>
      <c r="FI35" s="22">
        <f t="shared" si="58"/>
        <v>110.5</v>
      </c>
      <c r="FJ35" s="22">
        <f t="shared" si="58"/>
        <v>110.5</v>
      </c>
      <c r="FK35" s="22">
        <f t="shared" si="58"/>
        <v>110.5</v>
      </c>
      <c r="FL35" s="22">
        <f t="shared" si="58"/>
        <v>110.5</v>
      </c>
      <c r="FM35" s="22">
        <f t="shared" si="58"/>
        <v>110.5</v>
      </c>
      <c r="FN35" s="22">
        <f t="shared" si="58"/>
        <v>110.5</v>
      </c>
      <c r="FO35" s="22">
        <f t="shared" si="58"/>
        <v>110.5</v>
      </c>
      <c r="FP35" s="22">
        <f t="shared" si="58"/>
        <v>110.5</v>
      </c>
      <c r="FQ35" s="22">
        <f t="shared" si="58"/>
        <v>110.5</v>
      </c>
      <c r="FR35" s="22">
        <f t="shared" si="58"/>
        <v>110.5</v>
      </c>
      <c r="FS35" s="22">
        <f t="shared" si="58"/>
        <v>110.5</v>
      </c>
      <c r="FT35" s="22">
        <f t="shared" si="58"/>
        <v>110.5</v>
      </c>
      <c r="FU35" s="22">
        <f t="shared" si="58"/>
        <v>110.5</v>
      </c>
      <c r="FV35" s="22">
        <f t="shared" si="58"/>
        <v>110.5</v>
      </c>
      <c r="FW35" s="22">
        <f t="shared" si="58"/>
        <v>110.5</v>
      </c>
      <c r="FX35" s="22">
        <f t="shared" si="58"/>
        <v>110.5</v>
      </c>
      <c r="FY35" s="22">
        <f t="shared" si="58"/>
        <v>110.5</v>
      </c>
      <c r="FZ35" s="22">
        <f t="shared" si="58"/>
        <v>110.5</v>
      </c>
      <c r="GA35" s="22">
        <f t="shared" si="58"/>
        <v>110.5</v>
      </c>
      <c r="GB35" s="22">
        <f t="shared" si="58"/>
        <v>110.5</v>
      </c>
      <c r="GC35" s="22">
        <f t="shared" si="58"/>
        <v>110.5</v>
      </c>
      <c r="GD35" s="22">
        <f t="shared" si="58"/>
        <v>110.5</v>
      </c>
      <c r="GE35" s="22">
        <f t="shared" si="58"/>
        <v>110.5</v>
      </c>
      <c r="GF35" s="22">
        <f t="shared" si="58"/>
        <v>110.5</v>
      </c>
      <c r="GG35" s="22">
        <f t="shared" si="58"/>
        <v>110.5</v>
      </c>
      <c r="GH35" s="22">
        <f t="shared" si="58"/>
        <v>110.5</v>
      </c>
      <c r="GI35" s="22">
        <f t="shared" ref="GI35:GS35" si="59">SUM(GI31,GI33:GI34)</f>
        <v>110.5</v>
      </c>
      <c r="GJ35" s="22">
        <f t="shared" si="59"/>
        <v>110.5</v>
      </c>
      <c r="GK35" s="22">
        <f t="shared" si="59"/>
        <v>110.5</v>
      </c>
      <c r="GL35" s="22">
        <f t="shared" si="59"/>
        <v>110.5</v>
      </c>
      <c r="GM35" s="22">
        <f t="shared" si="59"/>
        <v>110.5</v>
      </c>
      <c r="GN35" s="22">
        <f t="shared" si="59"/>
        <v>110.5</v>
      </c>
      <c r="GO35" s="22">
        <f t="shared" si="59"/>
        <v>110.5</v>
      </c>
      <c r="GP35" s="22">
        <f t="shared" si="59"/>
        <v>110.5</v>
      </c>
      <c r="GQ35" s="22">
        <f t="shared" si="59"/>
        <v>110.5</v>
      </c>
      <c r="GR35" s="22">
        <f t="shared" si="59"/>
        <v>110.5</v>
      </c>
      <c r="GS35" s="22">
        <f t="shared" si="59"/>
        <v>110.5</v>
      </c>
      <c r="GT35" s="22">
        <f>SUM(GT31,GT33:GT34)</f>
        <v>136.05000000000001</v>
      </c>
      <c r="GU35" s="22">
        <f t="shared" ref="GU35:HD35" si="60">SUM(GU31,GU33:GU34)</f>
        <v>136.05000000000001</v>
      </c>
      <c r="GV35" s="22">
        <f t="shared" si="60"/>
        <v>136.05000000000001</v>
      </c>
      <c r="GW35" s="22">
        <f t="shared" si="60"/>
        <v>136.05000000000001</v>
      </c>
      <c r="GX35" s="22">
        <f t="shared" si="60"/>
        <v>136.05000000000001</v>
      </c>
      <c r="GY35" s="22">
        <f t="shared" si="60"/>
        <v>136.05000000000001</v>
      </c>
      <c r="GZ35" s="22">
        <f t="shared" si="60"/>
        <v>136.05000000000001</v>
      </c>
      <c r="HA35" s="22">
        <f t="shared" si="60"/>
        <v>136.05000000000001</v>
      </c>
      <c r="HB35" s="22">
        <f t="shared" si="60"/>
        <v>136.05000000000001</v>
      </c>
      <c r="HC35" s="22">
        <f t="shared" si="60"/>
        <v>136.05000000000001</v>
      </c>
      <c r="HD35" s="22">
        <f t="shared" si="60"/>
        <v>136.05000000000001</v>
      </c>
      <c r="HE35" s="22">
        <f t="shared" ref="HE35:HX35" si="61">SUM(HE31,HE33:HE34)</f>
        <v>136.05000000000001</v>
      </c>
      <c r="HF35" s="22">
        <f t="shared" si="61"/>
        <v>136.05000000000001</v>
      </c>
      <c r="HG35" s="22">
        <f t="shared" si="61"/>
        <v>136.05000000000001</v>
      </c>
      <c r="HH35" s="22">
        <f t="shared" si="61"/>
        <v>136.05000000000001</v>
      </c>
      <c r="HI35" s="22">
        <f t="shared" si="61"/>
        <v>136.05000000000001</v>
      </c>
      <c r="HJ35" s="22">
        <f t="shared" si="61"/>
        <v>136.05000000000001</v>
      </c>
      <c r="HK35" s="22">
        <f t="shared" si="61"/>
        <v>136.05000000000001</v>
      </c>
      <c r="HL35" s="22">
        <f t="shared" si="61"/>
        <v>136.05000000000001</v>
      </c>
      <c r="HM35" s="22">
        <f t="shared" si="61"/>
        <v>136.05000000000001</v>
      </c>
      <c r="HN35" s="22">
        <f t="shared" si="61"/>
        <v>136.05000000000001</v>
      </c>
      <c r="HO35" s="22">
        <f t="shared" si="61"/>
        <v>136.05000000000001</v>
      </c>
      <c r="HP35" s="22">
        <f t="shared" si="61"/>
        <v>136.05000000000001</v>
      </c>
      <c r="HQ35" s="22">
        <f t="shared" si="61"/>
        <v>136.05000000000001</v>
      </c>
      <c r="HR35" s="22">
        <f t="shared" si="61"/>
        <v>136.05000000000001</v>
      </c>
      <c r="HS35" s="76">
        <f t="shared" si="61"/>
        <v>136.05000000000001</v>
      </c>
      <c r="HT35" s="22">
        <f t="shared" si="61"/>
        <v>136.05000000000001</v>
      </c>
      <c r="HU35" s="22">
        <f t="shared" si="61"/>
        <v>136.05000000000001</v>
      </c>
      <c r="HV35" s="22">
        <f t="shared" si="61"/>
        <v>136.05000000000001</v>
      </c>
      <c r="HW35" s="22">
        <f t="shared" si="61"/>
        <v>136.05000000000001</v>
      </c>
      <c r="HX35" s="22">
        <f t="shared" si="61"/>
        <v>136.05000000000001</v>
      </c>
      <c r="HY35" s="22">
        <f t="shared" ref="HY35:IU35" si="62">SUM(HY31,HY33:HY34)</f>
        <v>136.05000000000001</v>
      </c>
      <c r="HZ35" s="22">
        <f t="shared" si="62"/>
        <v>136.05000000000001</v>
      </c>
      <c r="IA35" s="22">
        <f t="shared" si="62"/>
        <v>136.05000000000001</v>
      </c>
      <c r="IB35" s="22">
        <f t="shared" si="62"/>
        <v>136.05000000000001</v>
      </c>
      <c r="IC35" s="22">
        <f t="shared" si="62"/>
        <v>136.05000000000001</v>
      </c>
      <c r="ID35" s="22">
        <f t="shared" si="62"/>
        <v>136.05000000000001</v>
      </c>
      <c r="IE35" s="22">
        <f t="shared" si="62"/>
        <v>136.05000000000001</v>
      </c>
      <c r="IF35" s="22">
        <f t="shared" si="62"/>
        <v>136.05000000000001</v>
      </c>
      <c r="IG35" s="22">
        <f t="shared" si="62"/>
        <v>136.05000000000001</v>
      </c>
      <c r="IH35" s="22">
        <f t="shared" si="62"/>
        <v>136.05000000000001</v>
      </c>
      <c r="II35" s="22">
        <f t="shared" ref="II35" si="63">SUM(II31,II33:II34)</f>
        <v>136.05000000000001</v>
      </c>
      <c r="IJ35" s="22">
        <f t="shared" si="62"/>
        <v>136.05000000000001</v>
      </c>
      <c r="IK35" s="22">
        <f t="shared" si="62"/>
        <v>136.05000000000001</v>
      </c>
      <c r="IL35" s="22">
        <f t="shared" si="62"/>
        <v>136.05000000000001</v>
      </c>
      <c r="IM35" s="22">
        <f t="shared" si="62"/>
        <v>136.05000000000001</v>
      </c>
      <c r="IN35" s="22">
        <f t="shared" si="62"/>
        <v>136.05000000000001</v>
      </c>
      <c r="IO35" s="22">
        <f t="shared" si="62"/>
        <v>136.05000000000001</v>
      </c>
      <c r="IP35" s="22">
        <f t="shared" si="62"/>
        <v>136.05000000000001</v>
      </c>
      <c r="IQ35" s="22">
        <f t="shared" si="62"/>
        <v>136.05000000000001</v>
      </c>
      <c r="IR35" s="22">
        <f t="shared" si="62"/>
        <v>136.05000000000001</v>
      </c>
      <c r="IS35" s="22">
        <f t="shared" si="62"/>
        <v>136.05000000000001</v>
      </c>
      <c r="IT35" s="22">
        <f t="shared" si="62"/>
        <v>136.05000000000001</v>
      </c>
      <c r="IU35" s="22">
        <f t="shared" si="62"/>
        <v>136.05000000000001</v>
      </c>
      <c r="IV35" s="22">
        <f t="shared" ref="IV35" si="64">SUM(IV31,IV33:IV34)</f>
        <v>136.05000000000001</v>
      </c>
    </row>
    <row r="36" spans="1:256" x14ac:dyDescent="0.2">
      <c r="A36" s="14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  <c r="DN36" s="23"/>
      <c r="DO36" s="23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55"/>
      <c r="FV36" s="55"/>
      <c r="FW36" s="55"/>
      <c r="FX36" s="55"/>
      <c r="FY36" s="55"/>
      <c r="FZ36" s="55"/>
      <c r="GA36" s="55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77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  <c r="IU36" s="23"/>
      <c r="IV36" s="23"/>
    </row>
    <row r="37" spans="1:256" x14ac:dyDescent="0.2">
      <c r="A37" s="14"/>
      <c r="B37" s="14" t="str">
        <f>B14</f>
        <v>RIDER F - FUEL ADJUSTMENT RIDER</v>
      </c>
      <c r="D37" s="24">
        <f>ROUND(D14*D$7/100,2)</f>
        <v>0</v>
      </c>
      <c r="E37" s="24">
        <f>ROUND(E14*E$7/100,2)</f>
        <v>0</v>
      </c>
      <c r="F37" s="24">
        <f>ROUND(F14*F$7/100,2)</f>
        <v>0</v>
      </c>
      <c r="G37" s="24">
        <f t="shared" ref="G37:O37" si="65">ROUND(G14*G$7/100,2)</f>
        <v>0</v>
      </c>
      <c r="H37" s="24">
        <f t="shared" si="65"/>
        <v>0</v>
      </c>
      <c r="I37" s="24">
        <f t="shared" si="65"/>
        <v>0</v>
      </c>
      <c r="J37" s="24">
        <f t="shared" si="65"/>
        <v>0</v>
      </c>
      <c r="K37" s="24">
        <f t="shared" si="65"/>
        <v>0</v>
      </c>
      <c r="L37" s="24">
        <f t="shared" si="65"/>
        <v>0</v>
      </c>
      <c r="M37" s="24">
        <f t="shared" si="65"/>
        <v>0</v>
      </c>
      <c r="N37" s="24">
        <f t="shared" si="65"/>
        <v>0</v>
      </c>
      <c r="O37" s="24">
        <f t="shared" si="65"/>
        <v>0</v>
      </c>
      <c r="P37" s="24">
        <f t="shared" ref="P37:U37" si="66">ROUND(P14*P$7/100,2)</f>
        <v>0</v>
      </c>
      <c r="Q37" s="24">
        <f t="shared" si="66"/>
        <v>0</v>
      </c>
      <c r="R37" s="24">
        <f t="shared" si="66"/>
        <v>0</v>
      </c>
      <c r="S37" s="24">
        <f t="shared" si="66"/>
        <v>0</v>
      </c>
      <c r="T37" s="24">
        <f t="shared" si="66"/>
        <v>0</v>
      </c>
      <c r="U37" s="24">
        <f t="shared" si="66"/>
        <v>0</v>
      </c>
      <c r="V37" s="24">
        <f t="shared" ref="V37:BA37" si="67">ROUND(V14*V$7/100,2)</f>
        <v>0</v>
      </c>
      <c r="W37" s="24">
        <f t="shared" si="67"/>
        <v>0</v>
      </c>
      <c r="X37" s="24">
        <f t="shared" si="67"/>
        <v>0</v>
      </c>
      <c r="Y37" s="24">
        <f t="shared" si="67"/>
        <v>0</v>
      </c>
      <c r="Z37" s="24">
        <f t="shared" si="67"/>
        <v>0</v>
      </c>
      <c r="AA37" s="24">
        <f t="shared" si="67"/>
        <v>0</v>
      </c>
      <c r="AB37" s="24">
        <f t="shared" si="67"/>
        <v>0</v>
      </c>
      <c r="AC37" s="24">
        <f t="shared" si="67"/>
        <v>0</v>
      </c>
      <c r="AD37" s="24">
        <f t="shared" si="67"/>
        <v>0</v>
      </c>
      <c r="AE37" s="24">
        <f t="shared" si="67"/>
        <v>0</v>
      </c>
      <c r="AF37" s="24">
        <f t="shared" si="67"/>
        <v>3.13</v>
      </c>
      <c r="AG37" s="24">
        <f t="shared" si="67"/>
        <v>3.13</v>
      </c>
      <c r="AH37" s="24">
        <f t="shared" si="67"/>
        <v>3.13</v>
      </c>
      <c r="AI37" s="24">
        <f t="shared" si="67"/>
        <v>3.13</v>
      </c>
      <c r="AJ37" s="24">
        <f t="shared" si="67"/>
        <v>3.13</v>
      </c>
      <c r="AK37" s="24">
        <f t="shared" si="67"/>
        <v>3.13</v>
      </c>
      <c r="AL37" s="24">
        <f t="shared" si="67"/>
        <v>3.13</v>
      </c>
      <c r="AM37" s="24">
        <f t="shared" si="67"/>
        <v>3.13</v>
      </c>
      <c r="AN37" s="24">
        <f t="shared" si="67"/>
        <v>3.13</v>
      </c>
      <c r="AO37" s="24">
        <f t="shared" si="67"/>
        <v>3.13</v>
      </c>
      <c r="AP37" s="24">
        <f t="shared" si="67"/>
        <v>3.13</v>
      </c>
      <c r="AQ37" s="24">
        <f t="shared" si="67"/>
        <v>3.13</v>
      </c>
      <c r="AR37" s="24">
        <f t="shared" si="67"/>
        <v>3.13</v>
      </c>
      <c r="AS37" s="24">
        <f t="shared" si="67"/>
        <v>0</v>
      </c>
      <c r="AT37" s="24">
        <f t="shared" si="67"/>
        <v>0</v>
      </c>
      <c r="AU37" s="24">
        <f t="shared" si="67"/>
        <v>0</v>
      </c>
      <c r="AV37" s="24">
        <f t="shared" si="67"/>
        <v>0</v>
      </c>
      <c r="AW37" s="24">
        <f t="shared" si="67"/>
        <v>0</v>
      </c>
      <c r="AX37" s="24">
        <f t="shared" si="67"/>
        <v>0</v>
      </c>
      <c r="AY37" s="24">
        <f t="shared" si="67"/>
        <v>0</v>
      </c>
      <c r="AZ37" s="24">
        <f t="shared" si="67"/>
        <v>0</v>
      </c>
      <c r="BA37" s="24">
        <f t="shared" si="67"/>
        <v>0</v>
      </c>
      <c r="BB37" s="24">
        <f t="shared" ref="BB37:CG37" si="68">ROUND(BB14*BB$7/100,2)</f>
        <v>0</v>
      </c>
      <c r="BC37" s="24">
        <f t="shared" si="68"/>
        <v>0</v>
      </c>
      <c r="BD37" s="24">
        <f t="shared" si="68"/>
        <v>0</v>
      </c>
      <c r="BE37" s="24">
        <f t="shared" si="68"/>
        <v>0</v>
      </c>
      <c r="BF37" s="24">
        <f t="shared" si="68"/>
        <v>0</v>
      </c>
      <c r="BG37" s="24">
        <f t="shared" si="68"/>
        <v>0</v>
      </c>
      <c r="BH37" s="24">
        <f t="shared" si="68"/>
        <v>0</v>
      </c>
      <c r="BI37" s="24">
        <f t="shared" si="68"/>
        <v>0</v>
      </c>
      <c r="BJ37" s="24">
        <f t="shared" si="68"/>
        <v>0</v>
      </c>
      <c r="BK37" s="24">
        <f t="shared" si="68"/>
        <v>0</v>
      </c>
      <c r="BL37" s="24">
        <f t="shared" si="68"/>
        <v>0</v>
      </c>
      <c r="BM37" s="24">
        <f t="shared" si="68"/>
        <v>0</v>
      </c>
      <c r="BN37" s="24">
        <f t="shared" si="68"/>
        <v>0</v>
      </c>
      <c r="BO37" s="24">
        <f t="shared" si="68"/>
        <v>0</v>
      </c>
      <c r="BP37" s="24">
        <f t="shared" si="68"/>
        <v>0</v>
      </c>
      <c r="BQ37" s="24">
        <f t="shared" si="68"/>
        <v>0</v>
      </c>
      <c r="BR37" s="24">
        <f t="shared" si="68"/>
        <v>0</v>
      </c>
      <c r="BS37" s="24">
        <f t="shared" si="68"/>
        <v>0</v>
      </c>
      <c r="BT37" s="24">
        <f t="shared" si="68"/>
        <v>0</v>
      </c>
      <c r="BU37" s="24">
        <f t="shared" si="68"/>
        <v>0</v>
      </c>
      <c r="BV37" s="24">
        <f t="shared" si="68"/>
        <v>0</v>
      </c>
      <c r="BW37" s="24">
        <f t="shared" si="68"/>
        <v>5.92</v>
      </c>
      <c r="BX37" s="24">
        <f t="shared" si="68"/>
        <v>5.92</v>
      </c>
      <c r="BY37" s="24">
        <f t="shared" si="68"/>
        <v>5.92</v>
      </c>
      <c r="BZ37" s="24">
        <f t="shared" si="68"/>
        <v>5.92</v>
      </c>
      <c r="CA37" s="24">
        <f t="shared" si="68"/>
        <v>5.92</v>
      </c>
      <c r="CB37" s="24">
        <f t="shared" si="68"/>
        <v>5.92</v>
      </c>
      <c r="CC37" s="24">
        <f t="shared" si="68"/>
        <v>5.92</v>
      </c>
      <c r="CD37" s="24">
        <f t="shared" si="68"/>
        <v>5.92</v>
      </c>
      <c r="CE37" s="24">
        <f t="shared" si="68"/>
        <v>5.92</v>
      </c>
      <c r="CF37" s="24">
        <f t="shared" si="68"/>
        <v>5.92</v>
      </c>
      <c r="CG37" s="24">
        <f t="shared" si="68"/>
        <v>5.92</v>
      </c>
      <c r="CH37" s="24">
        <f t="shared" ref="CH37:DJ37" si="69">ROUND(CH14*CH$7/100,2)</f>
        <v>5.92</v>
      </c>
      <c r="CI37" s="24">
        <f t="shared" si="69"/>
        <v>5.92</v>
      </c>
      <c r="CJ37" s="24">
        <f t="shared" si="69"/>
        <v>5.92</v>
      </c>
      <c r="CK37" s="24">
        <f t="shared" si="69"/>
        <v>5.92</v>
      </c>
      <c r="CL37" s="24">
        <f t="shared" si="69"/>
        <v>5.92</v>
      </c>
      <c r="CM37" s="24">
        <f t="shared" si="69"/>
        <v>2.21</v>
      </c>
      <c r="CN37" s="24">
        <f t="shared" si="69"/>
        <v>2.21</v>
      </c>
      <c r="CO37" s="24">
        <f t="shared" si="69"/>
        <v>2.21</v>
      </c>
      <c r="CP37" s="24">
        <f t="shared" si="69"/>
        <v>2.21</v>
      </c>
      <c r="CQ37" s="24">
        <f t="shared" si="69"/>
        <v>2.21</v>
      </c>
      <c r="CR37" s="24">
        <f t="shared" si="69"/>
        <v>2.21</v>
      </c>
      <c r="CS37" s="24">
        <f t="shared" si="69"/>
        <v>2.21</v>
      </c>
      <c r="CT37" s="24">
        <f t="shared" si="69"/>
        <v>2.21</v>
      </c>
      <c r="CU37" s="24">
        <f t="shared" si="69"/>
        <v>2.21</v>
      </c>
      <c r="CV37" s="24">
        <f t="shared" si="69"/>
        <v>2.21</v>
      </c>
      <c r="CW37" s="24">
        <f t="shared" si="69"/>
        <v>2.21</v>
      </c>
      <c r="CX37" s="24">
        <f t="shared" si="69"/>
        <v>5.87</v>
      </c>
      <c r="CY37" s="24">
        <f t="shared" si="69"/>
        <v>5.87</v>
      </c>
      <c r="CZ37" s="24">
        <f t="shared" si="69"/>
        <v>5.87</v>
      </c>
      <c r="DA37" s="24">
        <f t="shared" si="69"/>
        <v>5.87</v>
      </c>
      <c r="DB37" s="24">
        <f t="shared" si="69"/>
        <v>5.87</v>
      </c>
      <c r="DC37" s="24">
        <f t="shared" si="69"/>
        <v>5.87</v>
      </c>
      <c r="DD37" s="24">
        <f t="shared" si="69"/>
        <v>5.87</v>
      </c>
      <c r="DE37" s="24">
        <f t="shared" si="69"/>
        <v>5.87</v>
      </c>
      <c r="DF37" s="24">
        <f t="shared" si="69"/>
        <v>5.87</v>
      </c>
      <c r="DG37" s="24">
        <f t="shared" si="69"/>
        <v>5.87</v>
      </c>
      <c r="DH37" s="24">
        <f t="shared" si="69"/>
        <v>5.87</v>
      </c>
      <c r="DI37" s="24">
        <f t="shared" si="69"/>
        <v>5.87</v>
      </c>
      <c r="DJ37" s="24">
        <f t="shared" si="69"/>
        <v>5.87</v>
      </c>
      <c r="DK37" s="24">
        <f t="shared" ref="DK37:DU37" si="70">ROUND(DK14*DK$7/100,2)</f>
        <v>5.87</v>
      </c>
      <c r="DL37" s="24">
        <f t="shared" si="70"/>
        <v>5.87</v>
      </c>
      <c r="DM37" s="24">
        <f t="shared" si="70"/>
        <v>5.87</v>
      </c>
      <c r="DN37" s="24">
        <f t="shared" si="70"/>
        <v>5.87</v>
      </c>
      <c r="DO37" s="24">
        <f t="shared" si="70"/>
        <v>5.87</v>
      </c>
      <c r="DP37" s="24">
        <f t="shared" si="70"/>
        <v>5.87</v>
      </c>
      <c r="DQ37" s="24">
        <f t="shared" si="70"/>
        <v>5.87</v>
      </c>
      <c r="DR37" s="24">
        <f t="shared" si="70"/>
        <v>5.87</v>
      </c>
      <c r="DS37" s="24">
        <f t="shared" si="70"/>
        <v>5.87</v>
      </c>
      <c r="DT37" s="24">
        <f t="shared" si="70"/>
        <v>5.87</v>
      </c>
      <c r="DU37" s="24">
        <f t="shared" si="70"/>
        <v>5.87</v>
      </c>
      <c r="DV37" s="24">
        <f>ROUND(DV14*DV$7/100,2)</f>
        <v>5.87</v>
      </c>
      <c r="DW37" s="24">
        <f>ROUND(DW14*DW$7/100,2)</f>
        <v>5.87</v>
      </c>
      <c r="DX37" s="24">
        <f>ROUND(DX14*DX$7/100,2)</f>
        <v>5.87</v>
      </c>
      <c r="DY37" s="24">
        <f>ROUND(DY14*DY$7/100,2)</f>
        <v>5.87</v>
      </c>
      <c r="DZ37" s="24">
        <f>ROUND(DZ14*DZ$7/100,2)</f>
        <v>7.91</v>
      </c>
      <c r="EA37" s="24">
        <f t="shared" ref="EA37:EG37" si="71">ROUND(EA14*EA$7/100,2)</f>
        <v>7.91</v>
      </c>
      <c r="EB37" s="24">
        <f t="shared" si="71"/>
        <v>7.91</v>
      </c>
      <c r="EC37" s="24">
        <f t="shared" si="71"/>
        <v>7.91</v>
      </c>
      <c r="ED37" s="24">
        <f t="shared" si="71"/>
        <v>7.91</v>
      </c>
      <c r="EE37" s="24">
        <f t="shared" si="71"/>
        <v>7.91</v>
      </c>
      <c r="EF37" s="24">
        <f t="shared" si="71"/>
        <v>7.91</v>
      </c>
      <c r="EG37" s="24">
        <f t="shared" si="71"/>
        <v>7.91</v>
      </c>
      <c r="EH37" s="24">
        <f>ROUND(EH14*EH$7/100,2)</f>
        <v>12.8</v>
      </c>
      <c r="EI37" s="24">
        <f t="shared" ref="EI37:EP37" si="72">ROUND(EI14*EI$7/100,2)</f>
        <v>12.8</v>
      </c>
      <c r="EJ37" s="24">
        <f t="shared" si="72"/>
        <v>12.8</v>
      </c>
      <c r="EK37" s="24">
        <f t="shared" si="72"/>
        <v>12.8</v>
      </c>
      <c r="EL37" s="24">
        <f t="shared" si="72"/>
        <v>12.8</v>
      </c>
      <c r="EM37" s="24">
        <f t="shared" si="72"/>
        <v>12.8</v>
      </c>
      <c r="EN37" s="24">
        <f t="shared" si="72"/>
        <v>12.8</v>
      </c>
      <c r="EO37" s="24">
        <f t="shared" si="72"/>
        <v>12.8</v>
      </c>
      <c r="EP37" s="24">
        <f t="shared" si="72"/>
        <v>12.8</v>
      </c>
      <c r="EQ37" s="24">
        <f>ROUND(EQ14*EQ$7/100,2)</f>
        <v>9.64</v>
      </c>
      <c r="ER37" s="24">
        <f t="shared" ref="ER37:EW37" si="73">ROUND(ER14*ER$7/100,2)</f>
        <v>9.64</v>
      </c>
      <c r="ES37" s="24">
        <f t="shared" si="73"/>
        <v>9.64</v>
      </c>
      <c r="ET37" s="24">
        <f t="shared" si="73"/>
        <v>9.64</v>
      </c>
      <c r="EU37" s="24">
        <f t="shared" si="73"/>
        <v>9.64</v>
      </c>
      <c r="EV37" s="24">
        <f t="shared" si="73"/>
        <v>9.64</v>
      </c>
      <c r="EW37" s="24">
        <f t="shared" si="73"/>
        <v>9.64</v>
      </c>
      <c r="EX37" s="24">
        <f t="shared" ref="EX37:GH37" si="74">ROUND(EX14*EX$7/100,2)</f>
        <v>9.64</v>
      </c>
      <c r="EY37" s="24">
        <f t="shared" si="74"/>
        <v>9.64</v>
      </c>
      <c r="EZ37" s="24">
        <f t="shared" si="74"/>
        <v>9.64</v>
      </c>
      <c r="FA37" s="24">
        <f t="shared" si="74"/>
        <v>9.64</v>
      </c>
      <c r="FB37" s="24">
        <f t="shared" si="74"/>
        <v>9.64</v>
      </c>
      <c r="FC37" s="24">
        <f t="shared" si="74"/>
        <v>9.64</v>
      </c>
      <c r="FD37" s="24">
        <f t="shared" si="74"/>
        <v>9.64</v>
      </c>
      <c r="FE37" s="24">
        <f t="shared" si="74"/>
        <v>9.64</v>
      </c>
      <c r="FF37" s="24">
        <f t="shared" si="74"/>
        <v>9.64</v>
      </c>
      <c r="FG37" s="24">
        <f t="shared" si="74"/>
        <v>9.64</v>
      </c>
      <c r="FH37" s="24">
        <f t="shared" si="74"/>
        <v>12.33</v>
      </c>
      <c r="FI37" s="24">
        <f t="shared" si="74"/>
        <v>12.33</v>
      </c>
      <c r="FJ37" s="24">
        <f t="shared" si="74"/>
        <v>12.33</v>
      </c>
      <c r="FK37" s="24">
        <f t="shared" si="74"/>
        <v>18.600000000000001</v>
      </c>
      <c r="FL37" s="24">
        <f t="shared" si="74"/>
        <v>18.600000000000001</v>
      </c>
      <c r="FM37" s="24">
        <f t="shared" si="74"/>
        <v>18.600000000000001</v>
      </c>
      <c r="FN37" s="24">
        <f t="shared" si="74"/>
        <v>18.600000000000001</v>
      </c>
      <c r="FO37" s="24">
        <f t="shared" si="74"/>
        <v>18.600000000000001</v>
      </c>
      <c r="FP37" s="24">
        <f t="shared" si="74"/>
        <v>18.600000000000001</v>
      </c>
      <c r="FQ37" s="24">
        <f t="shared" si="74"/>
        <v>18.600000000000001</v>
      </c>
      <c r="FR37" s="24">
        <f t="shared" si="74"/>
        <v>0</v>
      </c>
      <c r="FS37" s="24">
        <f t="shared" si="74"/>
        <v>0</v>
      </c>
      <c r="FT37" s="24">
        <f t="shared" si="74"/>
        <v>0</v>
      </c>
      <c r="FU37" s="27">
        <f t="shared" si="74"/>
        <v>0</v>
      </c>
      <c r="FV37" s="27">
        <f t="shared" si="74"/>
        <v>0</v>
      </c>
      <c r="FW37" s="27">
        <f t="shared" si="74"/>
        <v>0</v>
      </c>
      <c r="FX37" s="27">
        <f t="shared" si="74"/>
        <v>0</v>
      </c>
      <c r="FY37" s="27">
        <f t="shared" si="74"/>
        <v>0</v>
      </c>
      <c r="FZ37" s="27">
        <f t="shared" si="74"/>
        <v>0</v>
      </c>
      <c r="GA37" s="27">
        <f t="shared" si="74"/>
        <v>-3.86</v>
      </c>
      <c r="GB37" s="24">
        <f t="shared" si="74"/>
        <v>-3.54</v>
      </c>
      <c r="GC37" s="24">
        <f t="shared" si="74"/>
        <v>-3.54</v>
      </c>
      <c r="GD37" s="24">
        <f t="shared" si="74"/>
        <v>-3.54</v>
      </c>
      <c r="GE37" s="24">
        <f t="shared" si="74"/>
        <v>-3.54</v>
      </c>
      <c r="GF37" s="24">
        <f t="shared" si="74"/>
        <v>-3.54</v>
      </c>
      <c r="GG37" s="24">
        <f t="shared" si="74"/>
        <v>-3.54</v>
      </c>
      <c r="GH37" s="24">
        <f t="shared" si="74"/>
        <v>-0.9</v>
      </c>
      <c r="GI37" s="24">
        <f t="shared" ref="GI37:GS37" si="75">ROUND(GI14*GI$7/100,2)</f>
        <v>-0.9</v>
      </c>
      <c r="GJ37" s="24">
        <f t="shared" si="75"/>
        <v>-0.9</v>
      </c>
      <c r="GK37" s="24">
        <f t="shared" si="75"/>
        <v>-0.9</v>
      </c>
      <c r="GL37" s="24">
        <f t="shared" si="75"/>
        <v>-0.9</v>
      </c>
      <c r="GM37" s="24">
        <f t="shared" si="75"/>
        <v>-0.9</v>
      </c>
      <c r="GN37" s="24">
        <f t="shared" si="75"/>
        <v>-0.9</v>
      </c>
      <c r="GO37" s="24">
        <f t="shared" si="75"/>
        <v>-0.9</v>
      </c>
      <c r="GP37" s="24">
        <f t="shared" si="75"/>
        <v>-0.9</v>
      </c>
      <c r="GQ37" s="24">
        <f t="shared" si="75"/>
        <v>-0.9</v>
      </c>
      <c r="GR37" s="24">
        <f t="shared" si="75"/>
        <v>-0.9</v>
      </c>
      <c r="GS37" s="24">
        <f t="shared" si="75"/>
        <v>-0.9</v>
      </c>
      <c r="GT37" s="24">
        <f>ROUND(GT14*GT$7/100,2)</f>
        <v>3.52</v>
      </c>
      <c r="GU37" s="24">
        <f t="shared" ref="GU37:HD37" si="76">ROUND(GU14*GU$7/100,2)</f>
        <v>3.52</v>
      </c>
      <c r="GV37" s="24">
        <f t="shared" si="76"/>
        <v>3.52</v>
      </c>
      <c r="GW37" s="24">
        <f t="shared" si="76"/>
        <v>3.52</v>
      </c>
      <c r="GX37" s="24">
        <f t="shared" si="76"/>
        <v>3.52</v>
      </c>
      <c r="GY37" s="24">
        <f t="shared" si="76"/>
        <v>3.52</v>
      </c>
      <c r="GZ37" s="24">
        <f t="shared" si="76"/>
        <v>3.52</v>
      </c>
      <c r="HA37" s="24">
        <f t="shared" si="76"/>
        <v>3.52</v>
      </c>
      <c r="HB37" s="24">
        <f t="shared" si="76"/>
        <v>3.52</v>
      </c>
      <c r="HC37" s="24">
        <f t="shared" si="76"/>
        <v>3.52</v>
      </c>
      <c r="HD37" s="24">
        <f t="shared" si="76"/>
        <v>3.52</v>
      </c>
      <c r="HE37" s="24">
        <f t="shared" ref="HE37:HX37" si="77">ROUND(HE14*HE$7/100,2)</f>
        <v>4.2</v>
      </c>
      <c r="HF37" s="24">
        <f t="shared" si="77"/>
        <v>4.2</v>
      </c>
      <c r="HG37" s="24">
        <f t="shared" si="77"/>
        <v>4.2</v>
      </c>
      <c r="HH37" s="24">
        <f t="shared" si="77"/>
        <v>4.2</v>
      </c>
      <c r="HI37" s="24">
        <f t="shared" si="77"/>
        <v>1.91</v>
      </c>
      <c r="HJ37" s="24">
        <f t="shared" si="77"/>
        <v>1.91</v>
      </c>
      <c r="HK37" s="24">
        <f t="shared" si="77"/>
        <v>1.91</v>
      </c>
      <c r="HL37" s="24">
        <f t="shared" si="77"/>
        <v>1.91</v>
      </c>
      <c r="HM37" s="24">
        <f t="shared" si="77"/>
        <v>1.91</v>
      </c>
      <c r="HN37" s="24">
        <f t="shared" si="77"/>
        <v>1.91</v>
      </c>
      <c r="HO37" s="24">
        <f t="shared" si="77"/>
        <v>1.91</v>
      </c>
      <c r="HP37" s="24">
        <f t="shared" si="77"/>
        <v>1.91</v>
      </c>
      <c r="HQ37" s="24">
        <f t="shared" si="77"/>
        <v>1.91</v>
      </c>
      <c r="HR37" s="24">
        <f t="shared" si="77"/>
        <v>1.91</v>
      </c>
      <c r="HS37" s="78">
        <f t="shared" si="77"/>
        <v>1.91</v>
      </c>
      <c r="HT37" s="24">
        <f t="shared" si="77"/>
        <v>1.91</v>
      </c>
      <c r="HU37" s="24">
        <f t="shared" si="77"/>
        <v>1.91</v>
      </c>
      <c r="HV37" s="24">
        <f t="shared" si="77"/>
        <v>1.91</v>
      </c>
      <c r="HW37" s="24">
        <f t="shared" si="77"/>
        <v>1.91</v>
      </c>
      <c r="HX37" s="24">
        <f t="shared" si="77"/>
        <v>1.91</v>
      </c>
      <c r="HY37" s="24">
        <f t="shared" ref="HY37:IU37" si="78">ROUND(HY14*HY$7/100,2)</f>
        <v>1.91</v>
      </c>
      <c r="HZ37" s="24">
        <f t="shared" si="78"/>
        <v>1.91</v>
      </c>
      <c r="IA37" s="24">
        <f t="shared" si="78"/>
        <v>1.91</v>
      </c>
      <c r="IB37" s="24">
        <f t="shared" si="78"/>
        <v>1.91</v>
      </c>
      <c r="IC37" s="24">
        <f t="shared" si="78"/>
        <v>1.91</v>
      </c>
      <c r="ID37" s="24">
        <f t="shared" si="78"/>
        <v>1.91</v>
      </c>
      <c r="IE37" s="24">
        <f t="shared" si="78"/>
        <v>1.91</v>
      </c>
      <c r="IF37" s="24">
        <f t="shared" si="78"/>
        <v>1.91</v>
      </c>
      <c r="IG37" s="24">
        <f t="shared" si="78"/>
        <v>1.91</v>
      </c>
      <c r="IH37" s="24">
        <f t="shared" si="78"/>
        <v>1.91</v>
      </c>
      <c r="II37" s="24">
        <f t="shared" ref="II37" si="79">ROUND(II14*II$7/100,2)</f>
        <v>1.91</v>
      </c>
      <c r="IJ37" s="24">
        <f t="shared" si="78"/>
        <v>1.91</v>
      </c>
      <c r="IK37" s="24">
        <f t="shared" si="78"/>
        <v>1.91</v>
      </c>
      <c r="IL37" s="24">
        <f t="shared" si="78"/>
        <v>1.91</v>
      </c>
      <c r="IM37" s="24">
        <f t="shared" si="78"/>
        <v>1.91</v>
      </c>
      <c r="IN37" s="24">
        <f t="shared" si="78"/>
        <v>1.91</v>
      </c>
      <c r="IO37" s="24">
        <f t="shared" si="78"/>
        <v>1.91</v>
      </c>
      <c r="IP37" s="24">
        <f t="shared" si="78"/>
        <v>1.91</v>
      </c>
      <c r="IQ37" s="24">
        <f t="shared" si="78"/>
        <v>1.91</v>
      </c>
      <c r="IR37" s="24">
        <f t="shared" si="78"/>
        <v>1.91</v>
      </c>
      <c r="IS37" s="24">
        <f t="shared" si="78"/>
        <v>1.91</v>
      </c>
      <c r="IT37" s="24">
        <f t="shared" si="78"/>
        <v>1.91</v>
      </c>
      <c r="IU37" s="24">
        <f t="shared" si="78"/>
        <v>1.91</v>
      </c>
      <c r="IV37" s="24">
        <f t="shared" ref="IV37" si="80">ROUND(IV14*IV$7/100,2)</f>
        <v>1.91</v>
      </c>
    </row>
    <row r="38" spans="1:256" x14ac:dyDescent="0.2">
      <c r="A38" s="14"/>
      <c r="B38" s="14" t="str">
        <f>B15</f>
        <v>APPEAL RIDER</v>
      </c>
      <c r="D38" s="21">
        <f t="shared" ref="D38:F41" si="81">ROUND(D$35*D15,2)</f>
        <v>0</v>
      </c>
      <c r="E38" s="21">
        <f t="shared" si="81"/>
        <v>0</v>
      </c>
      <c r="F38" s="21">
        <f t="shared" si="81"/>
        <v>0</v>
      </c>
      <c r="G38" s="21">
        <f t="shared" ref="G38:O38" si="82">ROUND(G$35*G15,2)</f>
        <v>0</v>
      </c>
      <c r="H38" s="21">
        <f t="shared" si="82"/>
        <v>0</v>
      </c>
      <c r="I38" s="21">
        <f t="shared" si="82"/>
        <v>0</v>
      </c>
      <c r="J38" s="21">
        <f t="shared" si="82"/>
        <v>0</v>
      </c>
      <c r="K38" s="21">
        <f t="shared" si="82"/>
        <v>0</v>
      </c>
      <c r="L38" s="21">
        <f t="shared" si="82"/>
        <v>0</v>
      </c>
      <c r="M38" s="21">
        <f t="shared" si="82"/>
        <v>0</v>
      </c>
      <c r="N38" s="21">
        <f t="shared" si="82"/>
        <v>0</v>
      </c>
      <c r="O38" s="21">
        <f t="shared" si="82"/>
        <v>0</v>
      </c>
      <c r="P38" s="21">
        <f t="shared" ref="P38:U38" si="83">ROUND(P$35*P15,2)</f>
        <v>0</v>
      </c>
      <c r="Q38" s="21">
        <f t="shared" si="83"/>
        <v>0</v>
      </c>
      <c r="R38" s="21">
        <f t="shared" si="83"/>
        <v>0</v>
      </c>
      <c r="S38" s="21">
        <f t="shared" si="83"/>
        <v>0</v>
      </c>
      <c r="T38" s="21">
        <f t="shared" si="83"/>
        <v>0</v>
      </c>
      <c r="U38" s="21">
        <f t="shared" si="83"/>
        <v>0</v>
      </c>
      <c r="V38" s="21">
        <f t="shared" ref="V38:BA38" si="84">ROUND(V$35*V15,2)</f>
        <v>0</v>
      </c>
      <c r="W38" s="21">
        <f t="shared" si="84"/>
        <v>0</v>
      </c>
      <c r="X38" s="21">
        <f t="shared" si="84"/>
        <v>0</v>
      </c>
      <c r="Y38" s="21">
        <f t="shared" si="84"/>
        <v>0</v>
      </c>
      <c r="Z38" s="21">
        <f t="shared" si="84"/>
        <v>0</v>
      </c>
      <c r="AA38" s="21">
        <f t="shared" si="84"/>
        <v>0</v>
      </c>
      <c r="AB38" s="21">
        <f t="shared" si="84"/>
        <v>0</v>
      </c>
      <c r="AC38" s="21">
        <f t="shared" si="84"/>
        <v>6.25</v>
      </c>
      <c r="AD38" s="21">
        <f t="shared" si="84"/>
        <v>6.25</v>
      </c>
      <c r="AE38" s="21">
        <f t="shared" si="84"/>
        <v>6.25</v>
      </c>
      <c r="AF38" s="21">
        <f t="shared" si="84"/>
        <v>28.18</v>
      </c>
      <c r="AG38" s="21">
        <f t="shared" si="84"/>
        <v>6.08</v>
      </c>
      <c r="AH38" s="21">
        <f t="shared" si="84"/>
        <v>6.08</v>
      </c>
      <c r="AI38" s="21">
        <f t="shared" si="84"/>
        <v>6.08</v>
      </c>
      <c r="AJ38" s="21">
        <f t="shared" si="84"/>
        <v>6.08</v>
      </c>
      <c r="AK38" s="21">
        <f t="shared" si="84"/>
        <v>6.08</v>
      </c>
      <c r="AL38" s="21">
        <f t="shared" si="84"/>
        <v>6.08</v>
      </c>
      <c r="AM38" s="21">
        <f t="shared" si="84"/>
        <v>6.08</v>
      </c>
      <c r="AN38" s="21">
        <f t="shared" si="84"/>
        <v>0</v>
      </c>
      <c r="AO38" s="21">
        <f t="shared" si="84"/>
        <v>0</v>
      </c>
      <c r="AP38" s="21">
        <f t="shared" si="84"/>
        <v>0</v>
      </c>
      <c r="AQ38" s="21">
        <f t="shared" si="84"/>
        <v>0</v>
      </c>
      <c r="AR38" s="21">
        <f t="shared" si="84"/>
        <v>0</v>
      </c>
      <c r="AS38" s="21">
        <f t="shared" si="84"/>
        <v>0</v>
      </c>
      <c r="AT38" s="21">
        <f t="shared" si="84"/>
        <v>0</v>
      </c>
      <c r="AU38" s="21">
        <f t="shared" si="84"/>
        <v>0</v>
      </c>
      <c r="AV38" s="21">
        <f t="shared" si="84"/>
        <v>0</v>
      </c>
      <c r="AW38" s="21">
        <f t="shared" si="84"/>
        <v>0</v>
      </c>
      <c r="AX38" s="21">
        <f t="shared" si="84"/>
        <v>0</v>
      </c>
      <c r="AY38" s="21">
        <f t="shared" si="84"/>
        <v>0</v>
      </c>
      <c r="AZ38" s="21">
        <f t="shared" si="84"/>
        <v>0</v>
      </c>
      <c r="BA38" s="21">
        <f t="shared" si="84"/>
        <v>0</v>
      </c>
      <c r="BB38" s="21">
        <f t="shared" ref="BB38:CL38" si="85">ROUND(BB$35*BB15,2)</f>
        <v>0</v>
      </c>
      <c r="BC38" s="21">
        <f t="shared" si="85"/>
        <v>0</v>
      </c>
      <c r="BD38" s="21">
        <f t="shared" si="85"/>
        <v>0</v>
      </c>
      <c r="BE38" s="21">
        <f t="shared" si="85"/>
        <v>0</v>
      </c>
      <c r="BF38" s="21">
        <f t="shared" si="85"/>
        <v>0</v>
      </c>
      <c r="BG38" s="21">
        <f t="shared" si="85"/>
        <v>0</v>
      </c>
      <c r="BH38" s="21">
        <f t="shared" si="85"/>
        <v>0</v>
      </c>
      <c r="BI38" s="21">
        <f t="shared" si="85"/>
        <v>0</v>
      </c>
      <c r="BJ38" s="21">
        <f t="shared" si="85"/>
        <v>0</v>
      </c>
      <c r="BK38" s="21">
        <f t="shared" si="85"/>
        <v>0</v>
      </c>
      <c r="BL38" s="21">
        <f t="shared" si="85"/>
        <v>0</v>
      </c>
      <c r="BM38" s="21">
        <f t="shared" si="85"/>
        <v>0</v>
      </c>
      <c r="BN38" s="21">
        <f t="shared" si="85"/>
        <v>0</v>
      </c>
      <c r="BO38" s="21">
        <f t="shared" si="85"/>
        <v>0</v>
      </c>
      <c r="BP38" s="21">
        <f t="shared" si="85"/>
        <v>0</v>
      </c>
      <c r="BQ38" s="21">
        <f t="shared" si="85"/>
        <v>0</v>
      </c>
      <c r="BR38" s="21">
        <f t="shared" si="85"/>
        <v>0</v>
      </c>
      <c r="BS38" s="21">
        <f t="shared" si="85"/>
        <v>0</v>
      </c>
      <c r="BT38" s="21">
        <f t="shared" si="85"/>
        <v>0</v>
      </c>
      <c r="BU38" s="21">
        <f t="shared" si="85"/>
        <v>0</v>
      </c>
      <c r="BV38" s="21">
        <f t="shared" si="85"/>
        <v>0</v>
      </c>
      <c r="BW38" s="21">
        <f t="shared" si="85"/>
        <v>0</v>
      </c>
      <c r="BX38" s="21">
        <f t="shared" si="85"/>
        <v>0</v>
      </c>
      <c r="BY38" s="21">
        <f t="shared" si="85"/>
        <v>0</v>
      </c>
      <c r="BZ38" s="21">
        <f t="shared" si="85"/>
        <v>0</v>
      </c>
      <c r="CA38" s="21">
        <f t="shared" si="85"/>
        <v>0</v>
      </c>
      <c r="CB38" s="21">
        <f t="shared" si="85"/>
        <v>0</v>
      </c>
      <c r="CC38" s="21">
        <f t="shared" si="85"/>
        <v>0</v>
      </c>
      <c r="CD38" s="21">
        <f t="shared" si="85"/>
        <v>0</v>
      </c>
      <c r="CE38" s="21">
        <f t="shared" si="85"/>
        <v>0</v>
      </c>
      <c r="CF38" s="21">
        <f t="shared" si="85"/>
        <v>0</v>
      </c>
      <c r="CG38" s="21">
        <f t="shared" si="85"/>
        <v>0</v>
      </c>
      <c r="CH38" s="21">
        <f t="shared" si="85"/>
        <v>0</v>
      </c>
      <c r="CI38" s="21">
        <f t="shared" si="85"/>
        <v>0</v>
      </c>
      <c r="CJ38" s="21">
        <f t="shared" si="85"/>
        <v>0</v>
      </c>
      <c r="CK38" s="21">
        <f t="shared" si="85"/>
        <v>0</v>
      </c>
      <c r="CL38" s="21">
        <f t="shared" si="85"/>
        <v>0</v>
      </c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4"/>
      <c r="DB38" s="24"/>
      <c r="DC38" s="24"/>
      <c r="DD38" s="24"/>
      <c r="DE38" s="24"/>
      <c r="DF38" s="2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7"/>
      <c r="FV38" s="27"/>
      <c r="FW38" s="27"/>
      <c r="FX38" s="27"/>
      <c r="FY38" s="27"/>
      <c r="FZ38" s="27"/>
      <c r="GA38" s="27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24"/>
      <c r="GM38" s="24"/>
      <c r="GN38" s="24"/>
      <c r="GO38" s="24"/>
      <c r="GP38" s="24"/>
      <c r="GQ38" s="24"/>
      <c r="GR38" s="24"/>
      <c r="GS38" s="24"/>
      <c r="GT38" s="24"/>
      <c r="GU38" s="24"/>
      <c r="GV38" s="24"/>
      <c r="GW38" s="24"/>
      <c r="GX38" s="24"/>
      <c r="GY38" s="24"/>
      <c r="GZ38" s="24"/>
      <c r="HA38" s="24"/>
      <c r="HB38" s="24"/>
      <c r="HC38" s="24"/>
      <c r="HD38" s="24"/>
      <c r="HE38" s="24"/>
      <c r="HF38" s="24"/>
      <c r="HG38" s="24"/>
      <c r="HH38" s="24"/>
      <c r="HI38" s="24"/>
      <c r="HJ38" s="24"/>
      <c r="HK38" s="24"/>
      <c r="HL38" s="24"/>
      <c r="HM38" s="24"/>
      <c r="HN38" s="24"/>
      <c r="HO38" s="24"/>
      <c r="HP38" s="24"/>
      <c r="HQ38" s="24"/>
      <c r="HR38" s="24"/>
      <c r="HS38" s="78"/>
      <c r="HT38" s="24"/>
      <c r="HU38" s="24"/>
      <c r="HV38" s="24"/>
      <c r="HW38" s="24"/>
      <c r="HX38" s="24"/>
      <c r="HY38" s="24"/>
      <c r="HZ38" s="24"/>
      <c r="IA38" s="24"/>
      <c r="IB38" s="24"/>
      <c r="IC38" s="24"/>
      <c r="ID38" s="2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24"/>
      <c r="IS38" s="24"/>
      <c r="IT38" s="24"/>
      <c r="IU38" s="24"/>
      <c r="IV38" s="24"/>
    </row>
    <row r="39" spans="1:256" x14ac:dyDescent="0.2">
      <c r="A39" s="14"/>
      <c r="B39" s="14" t="str">
        <f>B16</f>
        <v xml:space="preserve">YEC SHORTFALL </v>
      </c>
      <c r="D39" s="21">
        <f t="shared" si="81"/>
        <v>0</v>
      </c>
      <c r="E39" s="21">
        <f t="shared" si="81"/>
        <v>0</v>
      </c>
      <c r="F39" s="21">
        <f t="shared" si="81"/>
        <v>0</v>
      </c>
      <c r="G39" s="21">
        <f t="shared" ref="G39:O39" si="86">ROUND(G$35*G16,2)</f>
        <v>0</v>
      </c>
      <c r="H39" s="21">
        <f t="shared" si="86"/>
        <v>0</v>
      </c>
      <c r="I39" s="21">
        <f t="shared" si="86"/>
        <v>0</v>
      </c>
      <c r="J39" s="21">
        <f t="shared" si="86"/>
        <v>0</v>
      </c>
      <c r="K39" s="21">
        <f t="shared" si="86"/>
        <v>0</v>
      </c>
      <c r="L39" s="21">
        <f t="shared" si="86"/>
        <v>0</v>
      </c>
      <c r="M39" s="21">
        <f t="shared" si="86"/>
        <v>0</v>
      </c>
      <c r="N39" s="21">
        <f t="shared" si="86"/>
        <v>0</v>
      </c>
      <c r="O39" s="21">
        <f t="shared" si="86"/>
        <v>0</v>
      </c>
      <c r="P39" s="21">
        <f t="shared" ref="P39:U39" si="87">ROUND(P$35*P16,2)</f>
        <v>0</v>
      </c>
      <c r="Q39" s="21">
        <f t="shared" si="87"/>
        <v>0</v>
      </c>
      <c r="R39" s="21">
        <f t="shared" si="87"/>
        <v>0</v>
      </c>
      <c r="S39" s="21">
        <f t="shared" si="87"/>
        <v>0</v>
      </c>
      <c r="T39" s="21">
        <f t="shared" si="87"/>
        <v>0</v>
      </c>
      <c r="U39" s="21">
        <f t="shared" si="87"/>
        <v>0</v>
      </c>
      <c r="V39" s="21">
        <f t="shared" ref="V39:BA39" si="88">ROUND(V$35*V16,2)</f>
        <v>0</v>
      </c>
      <c r="W39" s="21">
        <f t="shared" si="88"/>
        <v>0</v>
      </c>
      <c r="X39" s="21">
        <f t="shared" si="88"/>
        <v>0</v>
      </c>
      <c r="Y39" s="21">
        <f t="shared" si="88"/>
        <v>0</v>
      </c>
      <c r="Z39" s="21">
        <f t="shared" si="88"/>
        <v>0</v>
      </c>
      <c r="AA39" s="21">
        <f t="shared" si="88"/>
        <v>0</v>
      </c>
      <c r="AB39" s="21">
        <f t="shared" si="88"/>
        <v>0</v>
      </c>
      <c r="AC39" s="21">
        <f t="shared" si="88"/>
        <v>0</v>
      </c>
      <c r="AD39" s="21">
        <f t="shared" si="88"/>
        <v>0</v>
      </c>
      <c r="AE39" s="21">
        <f t="shared" si="88"/>
        <v>0</v>
      </c>
      <c r="AF39" s="21">
        <f t="shared" si="88"/>
        <v>0</v>
      </c>
      <c r="AG39" s="21">
        <f t="shared" si="88"/>
        <v>22.1</v>
      </c>
      <c r="AH39" s="21">
        <f t="shared" si="88"/>
        <v>16.579999999999998</v>
      </c>
      <c r="AI39" s="21">
        <f t="shared" si="88"/>
        <v>11.05</v>
      </c>
      <c r="AJ39" s="21">
        <f t="shared" si="88"/>
        <v>0</v>
      </c>
      <c r="AK39" s="21">
        <f t="shared" si="88"/>
        <v>0</v>
      </c>
      <c r="AL39" s="21">
        <f t="shared" si="88"/>
        <v>0</v>
      </c>
      <c r="AM39" s="21">
        <f t="shared" si="88"/>
        <v>0</v>
      </c>
      <c r="AN39" s="21">
        <f t="shared" si="88"/>
        <v>0</v>
      </c>
      <c r="AO39" s="21">
        <f t="shared" si="88"/>
        <v>0</v>
      </c>
      <c r="AP39" s="21">
        <f t="shared" si="88"/>
        <v>0</v>
      </c>
      <c r="AQ39" s="21">
        <f t="shared" si="88"/>
        <v>0</v>
      </c>
      <c r="AR39" s="21">
        <f t="shared" si="88"/>
        <v>0</v>
      </c>
      <c r="AS39" s="21">
        <f t="shared" si="88"/>
        <v>0</v>
      </c>
      <c r="AT39" s="21">
        <f t="shared" si="88"/>
        <v>0</v>
      </c>
      <c r="AU39" s="21">
        <f t="shared" si="88"/>
        <v>0</v>
      </c>
      <c r="AV39" s="21">
        <f t="shared" si="88"/>
        <v>0</v>
      </c>
      <c r="AW39" s="21">
        <f t="shared" si="88"/>
        <v>0</v>
      </c>
      <c r="AX39" s="21">
        <f t="shared" si="88"/>
        <v>0</v>
      </c>
      <c r="AY39" s="21">
        <f t="shared" si="88"/>
        <v>0</v>
      </c>
      <c r="AZ39" s="21">
        <f t="shared" si="88"/>
        <v>0</v>
      </c>
      <c r="BA39" s="21">
        <f t="shared" si="88"/>
        <v>0</v>
      </c>
      <c r="BB39" s="21">
        <f t="shared" ref="BB39:CL39" si="89">ROUND(BB$35*BB16,2)</f>
        <v>0</v>
      </c>
      <c r="BC39" s="21">
        <f t="shared" si="89"/>
        <v>16.88</v>
      </c>
      <c r="BD39" s="21">
        <f t="shared" si="89"/>
        <v>16.88</v>
      </c>
      <c r="BE39" s="21">
        <f t="shared" si="89"/>
        <v>16.88</v>
      </c>
      <c r="BF39" s="21">
        <f t="shared" si="89"/>
        <v>16.88</v>
      </c>
      <c r="BG39" s="21">
        <f t="shared" si="89"/>
        <v>16.88</v>
      </c>
      <c r="BH39" s="21">
        <f t="shared" si="89"/>
        <v>16.88</v>
      </c>
      <c r="BI39" s="21">
        <f t="shared" si="89"/>
        <v>16.88</v>
      </c>
      <c r="BJ39" s="21">
        <f t="shared" si="89"/>
        <v>16.88</v>
      </c>
      <c r="BK39" s="21">
        <f t="shared" si="89"/>
        <v>20.71</v>
      </c>
      <c r="BL39" s="21">
        <f t="shared" si="89"/>
        <v>20.71</v>
      </c>
      <c r="BM39" s="21">
        <f t="shared" si="89"/>
        <v>20.71</v>
      </c>
      <c r="BN39" s="21">
        <f t="shared" si="89"/>
        <v>20.71</v>
      </c>
      <c r="BO39" s="21">
        <f t="shared" si="89"/>
        <v>20.71</v>
      </c>
      <c r="BP39" s="21">
        <f t="shared" si="89"/>
        <v>20.71</v>
      </c>
      <c r="BQ39" s="21">
        <f t="shared" si="89"/>
        <v>20.71</v>
      </c>
      <c r="BR39" s="21">
        <f t="shared" si="89"/>
        <v>20.71</v>
      </c>
      <c r="BS39" s="21">
        <f t="shared" si="89"/>
        <v>20.71</v>
      </c>
      <c r="BT39" s="21">
        <f t="shared" si="89"/>
        <v>20.71</v>
      </c>
      <c r="BU39" s="21">
        <f t="shared" si="89"/>
        <v>20.71</v>
      </c>
      <c r="BV39" s="21">
        <f t="shared" si="89"/>
        <v>20.71</v>
      </c>
      <c r="BW39" s="21">
        <f t="shared" si="89"/>
        <v>20.71</v>
      </c>
      <c r="BX39" s="21">
        <f t="shared" si="89"/>
        <v>20.71</v>
      </c>
      <c r="BY39" s="21">
        <f t="shared" si="89"/>
        <v>20.71</v>
      </c>
      <c r="BZ39" s="21">
        <f t="shared" si="89"/>
        <v>20.71</v>
      </c>
      <c r="CA39" s="21">
        <f t="shared" si="89"/>
        <v>20.71</v>
      </c>
      <c r="CB39" s="21">
        <f t="shared" si="89"/>
        <v>20.71</v>
      </c>
      <c r="CC39" s="21">
        <f t="shared" si="89"/>
        <v>20.71</v>
      </c>
      <c r="CD39" s="21">
        <f t="shared" si="89"/>
        <v>20.71</v>
      </c>
      <c r="CE39" s="21">
        <f t="shared" si="89"/>
        <v>20.71</v>
      </c>
      <c r="CF39" s="21">
        <f t="shared" si="89"/>
        <v>20.71</v>
      </c>
      <c r="CG39" s="21">
        <f t="shared" si="89"/>
        <v>20.71</v>
      </c>
      <c r="CH39" s="21">
        <f t="shared" si="89"/>
        <v>20.71</v>
      </c>
      <c r="CI39" s="21">
        <f t="shared" si="89"/>
        <v>20.71</v>
      </c>
      <c r="CJ39" s="21">
        <f t="shared" si="89"/>
        <v>20.71</v>
      </c>
      <c r="CK39" s="21">
        <f t="shared" si="89"/>
        <v>20.71</v>
      </c>
      <c r="CL39" s="21">
        <f t="shared" si="89"/>
        <v>20.71</v>
      </c>
      <c r="CM39" s="21">
        <f t="shared" ref="CM39:DJ39" si="90">ROUND(CM$35*CM16,2)</f>
        <v>20.71</v>
      </c>
      <c r="CN39" s="21">
        <f t="shared" si="90"/>
        <v>20.71</v>
      </c>
      <c r="CO39" s="21">
        <f t="shared" si="90"/>
        <v>20.71</v>
      </c>
      <c r="CP39" s="21">
        <f t="shared" si="90"/>
        <v>20.71</v>
      </c>
      <c r="CQ39" s="21">
        <f t="shared" si="90"/>
        <v>20.71</v>
      </c>
      <c r="CR39" s="21">
        <f t="shared" si="90"/>
        <v>20.71</v>
      </c>
      <c r="CS39" s="21">
        <f t="shared" si="90"/>
        <v>20.71</v>
      </c>
      <c r="CT39" s="21">
        <f t="shared" si="90"/>
        <v>20.71</v>
      </c>
      <c r="CU39" s="21">
        <f t="shared" si="90"/>
        <v>20.71</v>
      </c>
      <c r="CV39" s="21">
        <f t="shared" si="90"/>
        <v>20.71</v>
      </c>
      <c r="CW39" s="21">
        <f t="shared" si="90"/>
        <v>20.71</v>
      </c>
      <c r="CX39" s="21">
        <f t="shared" si="90"/>
        <v>9.4</v>
      </c>
      <c r="CY39" s="21">
        <f t="shared" si="90"/>
        <v>16.5</v>
      </c>
      <c r="CZ39" s="21">
        <f t="shared" si="90"/>
        <v>16.5</v>
      </c>
      <c r="DA39" s="21">
        <f t="shared" si="90"/>
        <v>16.5</v>
      </c>
      <c r="DB39" s="21">
        <f t="shared" si="90"/>
        <v>16.5</v>
      </c>
      <c r="DC39" s="21">
        <f t="shared" si="90"/>
        <v>16.5</v>
      </c>
      <c r="DD39" s="21">
        <f t="shared" si="90"/>
        <v>16.5</v>
      </c>
      <c r="DE39" s="21">
        <f t="shared" si="90"/>
        <v>16.5</v>
      </c>
      <c r="DF39" s="21">
        <f t="shared" si="90"/>
        <v>16.5</v>
      </c>
      <c r="DG39" s="21">
        <f t="shared" si="90"/>
        <v>16.5</v>
      </c>
      <c r="DH39" s="21">
        <f t="shared" si="90"/>
        <v>16.5</v>
      </c>
      <c r="DI39" s="21">
        <f t="shared" si="90"/>
        <v>16.5</v>
      </c>
      <c r="DJ39" s="21">
        <f t="shared" si="90"/>
        <v>16.5</v>
      </c>
      <c r="DK39" s="21">
        <f t="shared" ref="DK39:DU39" si="91">ROUND(DK$35*DK16,2)</f>
        <v>16.5</v>
      </c>
      <c r="DL39" s="21">
        <f t="shared" si="91"/>
        <v>16.5</v>
      </c>
      <c r="DM39" s="21">
        <f t="shared" si="91"/>
        <v>16.5</v>
      </c>
      <c r="DN39" s="21">
        <f t="shared" si="91"/>
        <v>16.5</v>
      </c>
      <c r="DO39" s="21">
        <f t="shared" si="91"/>
        <v>16.5</v>
      </c>
      <c r="DP39" s="21">
        <f t="shared" si="91"/>
        <v>16.5</v>
      </c>
      <c r="DQ39" s="21">
        <f t="shared" si="91"/>
        <v>16.5</v>
      </c>
      <c r="DR39" s="21">
        <f t="shared" si="91"/>
        <v>16.5</v>
      </c>
      <c r="DS39" s="21">
        <f t="shared" si="91"/>
        <v>16.5</v>
      </c>
      <c r="DT39" s="21">
        <f t="shared" si="91"/>
        <v>16.5</v>
      </c>
      <c r="DU39" s="21">
        <f t="shared" si="91"/>
        <v>16.5</v>
      </c>
      <c r="DV39" s="21">
        <f t="shared" ref="DV39:DZ41" si="92">ROUND(DV$35*DV16,2)</f>
        <v>16.5</v>
      </c>
      <c r="DW39" s="21">
        <f t="shared" si="92"/>
        <v>16.5</v>
      </c>
      <c r="DX39" s="21">
        <f t="shared" si="92"/>
        <v>16.5</v>
      </c>
      <c r="DY39" s="21">
        <f t="shared" si="92"/>
        <v>16.5</v>
      </c>
      <c r="DZ39" s="21">
        <f t="shared" si="92"/>
        <v>16.5</v>
      </c>
      <c r="EA39" s="21">
        <f t="shared" ref="EA39:EG39" si="93">ROUND(EA$35*EA16,2)</f>
        <v>16.5</v>
      </c>
      <c r="EB39" s="21">
        <f t="shared" si="93"/>
        <v>16.5</v>
      </c>
      <c r="EC39" s="21">
        <f t="shared" si="93"/>
        <v>16.5</v>
      </c>
      <c r="ED39" s="21">
        <f t="shared" si="93"/>
        <v>16.5</v>
      </c>
      <c r="EE39" s="21">
        <f t="shared" si="93"/>
        <v>16.5</v>
      </c>
      <c r="EF39" s="21">
        <f t="shared" si="93"/>
        <v>16.5</v>
      </c>
      <c r="EG39" s="21">
        <f t="shared" si="93"/>
        <v>16.5</v>
      </c>
      <c r="EH39" s="21">
        <f>ROUND(EH$35*EH16,2)</f>
        <v>16.5</v>
      </c>
      <c r="EI39" s="21">
        <f t="shared" ref="EI39:EP39" si="94">ROUND(EI$35*EI16,2)</f>
        <v>16.5</v>
      </c>
      <c r="EJ39" s="21">
        <f t="shared" si="94"/>
        <v>16.5</v>
      </c>
      <c r="EK39" s="21">
        <f t="shared" si="94"/>
        <v>16.5</v>
      </c>
      <c r="EL39" s="21">
        <f t="shared" si="94"/>
        <v>16.5</v>
      </c>
      <c r="EM39" s="21">
        <f t="shared" si="94"/>
        <v>16.5</v>
      </c>
      <c r="EN39" s="21">
        <f t="shared" si="94"/>
        <v>16.5</v>
      </c>
      <c r="EO39" s="21">
        <f t="shared" si="94"/>
        <v>16.5</v>
      </c>
      <c r="EP39" s="21">
        <f t="shared" si="94"/>
        <v>16.5</v>
      </c>
      <c r="EQ39" s="21">
        <f>ROUND(EQ$35*EQ16,2)</f>
        <v>16.5</v>
      </c>
      <c r="ER39" s="21">
        <f t="shared" ref="ER39:EW39" si="95">ROUND(ER$35*ER16,2)</f>
        <v>16.5</v>
      </c>
      <c r="ES39" s="21">
        <f t="shared" si="95"/>
        <v>16.5</v>
      </c>
      <c r="ET39" s="21">
        <f t="shared" si="95"/>
        <v>16.5</v>
      </c>
      <c r="EU39" s="21">
        <f t="shared" si="95"/>
        <v>16.5</v>
      </c>
      <c r="EV39" s="21">
        <f t="shared" si="95"/>
        <v>16.5</v>
      </c>
      <c r="EW39" s="21">
        <f t="shared" si="95"/>
        <v>16.5</v>
      </c>
      <c r="EX39" s="21">
        <f t="shared" ref="EX39:GH39" si="96">ROUND(EX$35*EX16,2)</f>
        <v>16.5</v>
      </c>
      <c r="EY39" s="21">
        <f t="shared" si="96"/>
        <v>16.5</v>
      </c>
      <c r="EZ39" s="21">
        <f t="shared" si="96"/>
        <v>16.5</v>
      </c>
      <c r="FA39" s="21">
        <f t="shared" si="96"/>
        <v>16.5</v>
      </c>
      <c r="FB39" s="21">
        <f t="shared" si="96"/>
        <v>16.5</v>
      </c>
      <c r="FC39" s="21">
        <f t="shared" si="96"/>
        <v>16.5</v>
      </c>
      <c r="FD39" s="21">
        <f t="shared" si="96"/>
        <v>16.5</v>
      </c>
      <c r="FE39" s="21">
        <f t="shared" si="96"/>
        <v>16.5</v>
      </c>
      <c r="FF39" s="21">
        <f t="shared" si="96"/>
        <v>16.5</v>
      </c>
      <c r="FG39" s="21">
        <f t="shared" si="96"/>
        <v>16.5</v>
      </c>
      <c r="FH39" s="21">
        <f t="shared" si="96"/>
        <v>16.5</v>
      </c>
      <c r="FI39" s="21">
        <f t="shared" si="96"/>
        <v>16.5</v>
      </c>
      <c r="FJ39" s="21">
        <f t="shared" si="96"/>
        <v>16.5</v>
      </c>
      <c r="FK39" s="21">
        <f t="shared" si="96"/>
        <v>16.5</v>
      </c>
      <c r="FL39" s="21">
        <f t="shared" si="96"/>
        <v>16.5</v>
      </c>
      <c r="FM39" s="21">
        <f t="shared" si="96"/>
        <v>16.5</v>
      </c>
      <c r="FN39" s="21">
        <f t="shared" si="96"/>
        <v>16.5</v>
      </c>
      <c r="FO39" s="21">
        <f t="shared" si="96"/>
        <v>12.65</v>
      </c>
      <c r="FP39" s="21">
        <f t="shared" si="96"/>
        <v>12.65</v>
      </c>
      <c r="FQ39" s="21">
        <f t="shared" si="96"/>
        <v>12.65</v>
      </c>
      <c r="FR39" s="21">
        <f t="shared" si="96"/>
        <v>12.65</v>
      </c>
      <c r="FS39" s="21">
        <f t="shared" si="96"/>
        <v>12.65</v>
      </c>
      <c r="FT39" s="21">
        <f t="shared" si="96"/>
        <v>12.65</v>
      </c>
      <c r="FU39" s="26">
        <f t="shared" si="96"/>
        <v>12.65</v>
      </c>
      <c r="FV39" s="26">
        <f t="shared" si="96"/>
        <v>12.65</v>
      </c>
      <c r="FW39" s="26">
        <f t="shared" si="96"/>
        <v>12.65</v>
      </c>
      <c r="FX39" s="26">
        <f t="shared" si="96"/>
        <v>12.65</v>
      </c>
      <c r="FY39" s="26">
        <f t="shared" si="96"/>
        <v>12.65</v>
      </c>
      <c r="FZ39" s="26">
        <f t="shared" si="96"/>
        <v>12.65</v>
      </c>
      <c r="GA39" s="26">
        <f t="shared" si="96"/>
        <v>13.77</v>
      </c>
      <c r="GB39" s="21">
        <f t="shared" si="96"/>
        <v>13.77</v>
      </c>
      <c r="GC39" s="21">
        <f t="shared" si="96"/>
        <v>13.77</v>
      </c>
      <c r="GD39" s="21">
        <f t="shared" si="96"/>
        <v>13.77</v>
      </c>
      <c r="GE39" s="21">
        <f t="shared" si="96"/>
        <v>13.77</v>
      </c>
      <c r="GF39" s="21">
        <f t="shared" si="96"/>
        <v>13.77</v>
      </c>
      <c r="GG39" s="21">
        <f t="shared" si="96"/>
        <v>13.77</v>
      </c>
      <c r="GH39" s="21">
        <f t="shared" si="96"/>
        <v>13.77</v>
      </c>
      <c r="GI39" s="21">
        <f t="shared" ref="GI39:GS39" si="97">ROUND(GI$35*GI16,2)</f>
        <v>13.77</v>
      </c>
      <c r="GJ39" s="21">
        <f t="shared" si="97"/>
        <v>13.77</v>
      </c>
      <c r="GK39" s="21">
        <f t="shared" si="97"/>
        <v>13.77</v>
      </c>
      <c r="GL39" s="21">
        <f t="shared" si="97"/>
        <v>13.77</v>
      </c>
      <c r="GM39" s="21">
        <f t="shared" si="97"/>
        <v>13.77</v>
      </c>
      <c r="GN39" s="21">
        <f t="shared" si="97"/>
        <v>13.77</v>
      </c>
      <c r="GO39" s="21">
        <f t="shared" si="97"/>
        <v>13.77</v>
      </c>
      <c r="GP39" s="21">
        <f t="shared" si="97"/>
        <v>13.77</v>
      </c>
      <c r="GQ39" s="21">
        <f t="shared" si="97"/>
        <v>13.77</v>
      </c>
      <c r="GR39" s="21">
        <f t="shared" si="97"/>
        <v>13.77</v>
      </c>
      <c r="GS39" s="21">
        <f t="shared" si="97"/>
        <v>13.77</v>
      </c>
      <c r="GT39" s="21">
        <f>ROUND(GT$35*GT16,2)</f>
        <v>0</v>
      </c>
      <c r="GU39" s="21">
        <f t="shared" ref="GU39:HD39" si="98">ROUND(GU$35*GU16,2)</f>
        <v>0</v>
      </c>
      <c r="GV39" s="21">
        <f t="shared" si="98"/>
        <v>0</v>
      </c>
      <c r="GW39" s="21">
        <f t="shared" si="98"/>
        <v>0</v>
      </c>
      <c r="GX39" s="21">
        <f t="shared" si="98"/>
        <v>0</v>
      </c>
      <c r="GY39" s="21">
        <f t="shared" si="98"/>
        <v>0</v>
      </c>
      <c r="GZ39" s="21">
        <f t="shared" si="98"/>
        <v>0</v>
      </c>
      <c r="HA39" s="21">
        <f t="shared" si="98"/>
        <v>0</v>
      </c>
      <c r="HB39" s="21">
        <f t="shared" si="98"/>
        <v>0</v>
      </c>
      <c r="HC39" s="21">
        <f t="shared" si="98"/>
        <v>0</v>
      </c>
      <c r="HD39" s="21">
        <f t="shared" si="98"/>
        <v>0</v>
      </c>
      <c r="HE39" s="21">
        <f t="shared" ref="HE39:HX39" si="99">ROUND(HE$35*HE16,2)</f>
        <v>0</v>
      </c>
      <c r="HF39" s="21">
        <f t="shared" si="99"/>
        <v>0</v>
      </c>
      <c r="HG39" s="21">
        <f t="shared" si="99"/>
        <v>0</v>
      </c>
      <c r="HH39" s="21">
        <f t="shared" si="99"/>
        <v>0</v>
      </c>
      <c r="HI39" s="21">
        <f t="shared" si="99"/>
        <v>0</v>
      </c>
      <c r="HJ39" s="21">
        <f t="shared" si="99"/>
        <v>0</v>
      </c>
      <c r="HK39" s="21">
        <f t="shared" si="99"/>
        <v>0</v>
      </c>
      <c r="HL39" s="21">
        <f t="shared" si="99"/>
        <v>0</v>
      </c>
      <c r="HM39" s="21">
        <f t="shared" si="99"/>
        <v>0</v>
      </c>
      <c r="HN39" s="21">
        <f t="shared" si="99"/>
        <v>0</v>
      </c>
      <c r="HO39" s="21">
        <f t="shared" si="99"/>
        <v>0</v>
      </c>
      <c r="HP39" s="21">
        <f t="shared" si="99"/>
        <v>0</v>
      </c>
      <c r="HQ39" s="21">
        <f t="shared" si="99"/>
        <v>0</v>
      </c>
      <c r="HR39" s="21">
        <f t="shared" si="99"/>
        <v>0</v>
      </c>
      <c r="HS39" s="75">
        <f t="shared" si="99"/>
        <v>0</v>
      </c>
      <c r="HT39" s="21">
        <f t="shared" si="99"/>
        <v>0</v>
      </c>
      <c r="HU39" s="21">
        <f t="shared" si="99"/>
        <v>0</v>
      </c>
      <c r="HV39" s="21">
        <f t="shared" si="99"/>
        <v>0</v>
      </c>
      <c r="HW39" s="21">
        <f t="shared" si="99"/>
        <v>0</v>
      </c>
      <c r="HX39" s="21">
        <f t="shared" si="99"/>
        <v>0</v>
      </c>
      <c r="HY39" s="21">
        <f t="shared" ref="HY39:IU39" si="100">ROUND(HY$35*HY16,2)</f>
        <v>0</v>
      </c>
      <c r="HZ39" s="21">
        <f t="shared" si="100"/>
        <v>0</v>
      </c>
      <c r="IA39" s="21">
        <f t="shared" si="100"/>
        <v>0</v>
      </c>
      <c r="IB39" s="21">
        <f t="shared" si="100"/>
        <v>0</v>
      </c>
      <c r="IC39" s="21">
        <f t="shared" si="100"/>
        <v>0</v>
      </c>
      <c r="ID39" s="21">
        <f t="shared" si="100"/>
        <v>0</v>
      </c>
      <c r="IE39" s="21">
        <f t="shared" si="100"/>
        <v>0</v>
      </c>
      <c r="IF39" s="21">
        <f t="shared" si="100"/>
        <v>0</v>
      </c>
      <c r="IG39" s="21">
        <f t="shared" si="100"/>
        <v>0</v>
      </c>
      <c r="IH39" s="21">
        <f t="shared" si="100"/>
        <v>0</v>
      </c>
      <c r="II39" s="21">
        <f t="shared" ref="II39" si="101">ROUND(II$35*II16,2)</f>
        <v>0</v>
      </c>
      <c r="IJ39" s="21">
        <f t="shared" si="100"/>
        <v>0</v>
      </c>
      <c r="IK39" s="21">
        <f t="shared" si="100"/>
        <v>0</v>
      </c>
      <c r="IL39" s="21">
        <f t="shared" si="100"/>
        <v>0</v>
      </c>
      <c r="IM39" s="21">
        <f t="shared" si="100"/>
        <v>0</v>
      </c>
      <c r="IN39" s="21">
        <f t="shared" si="100"/>
        <v>0</v>
      </c>
      <c r="IO39" s="21">
        <f t="shared" si="100"/>
        <v>0</v>
      </c>
      <c r="IP39" s="21">
        <f t="shared" si="100"/>
        <v>0</v>
      </c>
      <c r="IQ39" s="21">
        <f t="shared" si="100"/>
        <v>0</v>
      </c>
      <c r="IR39" s="21">
        <f t="shared" si="100"/>
        <v>0</v>
      </c>
      <c r="IS39" s="21">
        <f t="shared" si="100"/>
        <v>0</v>
      </c>
      <c r="IT39" s="21">
        <f t="shared" si="100"/>
        <v>0</v>
      </c>
      <c r="IU39" s="21">
        <f t="shared" si="100"/>
        <v>0</v>
      </c>
      <c r="IV39" s="21">
        <f t="shared" ref="IV39" si="102">ROUND(IV$35*IV16,2)</f>
        <v>0</v>
      </c>
    </row>
    <row r="40" spans="1:256" x14ac:dyDescent="0.2">
      <c r="A40" s="14"/>
      <c r="B40" s="14" t="str">
        <f>B17</f>
        <v>RIDER J - YEC SHORTFALL 2012</v>
      </c>
      <c r="D40" s="21">
        <f t="shared" si="81"/>
        <v>0</v>
      </c>
      <c r="E40" s="21">
        <f t="shared" si="81"/>
        <v>0</v>
      </c>
      <c r="F40" s="21">
        <f t="shared" si="81"/>
        <v>0</v>
      </c>
      <c r="G40" s="21">
        <f t="shared" ref="G40:O40" si="103">ROUND(G$35*G17,2)</f>
        <v>0</v>
      </c>
      <c r="H40" s="21">
        <f t="shared" si="103"/>
        <v>0</v>
      </c>
      <c r="I40" s="21">
        <f t="shared" si="103"/>
        <v>0</v>
      </c>
      <c r="J40" s="21">
        <f t="shared" si="103"/>
        <v>0</v>
      </c>
      <c r="K40" s="21">
        <f t="shared" si="103"/>
        <v>0</v>
      </c>
      <c r="L40" s="21">
        <f t="shared" si="103"/>
        <v>0</v>
      </c>
      <c r="M40" s="21">
        <f t="shared" si="103"/>
        <v>0</v>
      </c>
      <c r="N40" s="21">
        <f t="shared" si="103"/>
        <v>0</v>
      </c>
      <c r="O40" s="21">
        <f t="shared" si="103"/>
        <v>0</v>
      </c>
      <c r="P40" s="21">
        <f t="shared" ref="P40:U40" si="104">ROUND(P$35*P17,2)</f>
        <v>0</v>
      </c>
      <c r="Q40" s="21">
        <f t="shared" si="104"/>
        <v>0</v>
      </c>
      <c r="R40" s="21">
        <f t="shared" si="104"/>
        <v>0</v>
      </c>
      <c r="S40" s="21">
        <f t="shared" si="104"/>
        <v>0</v>
      </c>
      <c r="T40" s="21">
        <f t="shared" si="104"/>
        <v>0</v>
      </c>
      <c r="U40" s="21">
        <f t="shared" si="104"/>
        <v>0</v>
      </c>
      <c r="V40" s="21">
        <f t="shared" ref="V40:BA40" si="105">ROUND(V$35*V17,2)</f>
        <v>0</v>
      </c>
      <c r="W40" s="21">
        <f t="shared" si="105"/>
        <v>0</v>
      </c>
      <c r="X40" s="21">
        <f t="shared" si="105"/>
        <v>0</v>
      </c>
      <c r="Y40" s="21">
        <f t="shared" si="105"/>
        <v>0</v>
      </c>
      <c r="Z40" s="21">
        <f t="shared" si="105"/>
        <v>0</v>
      </c>
      <c r="AA40" s="21">
        <f t="shared" si="105"/>
        <v>0</v>
      </c>
      <c r="AB40" s="21">
        <f t="shared" si="105"/>
        <v>0</v>
      </c>
      <c r="AC40" s="21">
        <f t="shared" si="105"/>
        <v>0</v>
      </c>
      <c r="AD40" s="21">
        <f t="shared" si="105"/>
        <v>0</v>
      </c>
      <c r="AE40" s="21">
        <f t="shared" si="105"/>
        <v>0</v>
      </c>
      <c r="AF40" s="21">
        <f t="shared" si="105"/>
        <v>0</v>
      </c>
      <c r="AG40" s="21">
        <f t="shared" si="105"/>
        <v>0</v>
      </c>
      <c r="AH40" s="21">
        <f t="shared" si="105"/>
        <v>0</v>
      </c>
      <c r="AI40" s="21">
        <f t="shared" si="105"/>
        <v>0</v>
      </c>
      <c r="AJ40" s="21">
        <f t="shared" si="105"/>
        <v>0</v>
      </c>
      <c r="AK40" s="21">
        <f t="shared" si="105"/>
        <v>0</v>
      </c>
      <c r="AL40" s="21">
        <f t="shared" si="105"/>
        <v>0</v>
      </c>
      <c r="AM40" s="21">
        <f t="shared" si="105"/>
        <v>0</v>
      </c>
      <c r="AN40" s="21">
        <f t="shared" si="105"/>
        <v>0</v>
      </c>
      <c r="AO40" s="21">
        <f t="shared" si="105"/>
        <v>0</v>
      </c>
      <c r="AP40" s="21">
        <f t="shared" si="105"/>
        <v>0</v>
      </c>
      <c r="AQ40" s="21">
        <f t="shared" si="105"/>
        <v>0</v>
      </c>
      <c r="AR40" s="21">
        <f t="shared" si="105"/>
        <v>0</v>
      </c>
      <c r="AS40" s="21">
        <f t="shared" si="105"/>
        <v>0</v>
      </c>
      <c r="AT40" s="21">
        <f t="shared" si="105"/>
        <v>0</v>
      </c>
      <c r="AU40" s="21">
        <f t="shared" si="105"/>
        <v>0</v>
      </c>
      <c r="AV40" s="21">
        <f t="shared" si="105"/>
        <v>0</v>
      </c>
      <c r="AW40" s="21">
        <f t="shared" si="105"/>
        <v>0</v>
      </c>
      <c r="AX40" s="21">
        <f t="shared" si="105"/>
        <v>0</v>
      </c>
      <c r="AY40" s="21">
        <f t="shared" si="105"/>
        <v>0</v>
      </c>
      <c r="AZ40" s="21">
        <f t="shared" si="105"/>
        <v>0</v>
      </c>
      <c r="BA40" s="21">
        <f t="shared" si="105"/>
        <v>0</v>
      </c>
      <c r="BB40" s="21">
        <f t="shared" ref="BB40:CL40" si="106">ROUND(BB$35*BB17,2)</f>
        <v>0</v>
      </c>
      <c r="BC40" s="21">
        <f t="shared" si="106"/>
        <v>0</v>
      </c>
      <c r="BD40" s="21">
        <f t="shared" si="106"/>
        <v>0</v>
      </c>
      <c r="BE40" s="21">
        <f t="shared" si="106"/>
        <v>0</v>
      </c>
      <c r="BF40" s="21">
        <f t="shared" si="106"/>
        <v>0</v>
      </c>
      <c r="BG40" s="21">
        <f t="shared" si="106"/>
        <v>0</v>
      </c>
      <c r="BH40" s="21">
        <f t="shared" si="106"/>
        <v>0</v>
      </c>
      <c r="BI40" s="21">
        <f t="shared" si="106"/>
        <v>0</v>
      </c>
      <c r="BJ40" s="21">
        <f t="shared" si="106"/>
        <v>0</v>
      </c>
      <c r="BK40" s="21">
        <f t="shared" si="106"/>
        <v>0</v>
      </c>
      <c r="BL40" s="21">
        <f t="shared" si="106"/>
        <v>0</v>
      </c>
      <c r="BM40" s="21">
        <f t="shared" si="106"/>
        <v>0</v>
      </c>
      <c r="BN40" s="21">
        <f t="shared" si="106"/>
        <v>0</v>
      </c>
      <c r="BO40" s="21">
        <f t="shared" si="106"/>
        <v>0</v>
      </c>
      <c r="BP40" s="21">
        <f t="shared" si="106"/>
        <v>0</v>
      </c>
      <c r="BQ40" s="21">
        <f t="shared" si="106"/>
        <v>0</v>
      </c>
      <c r="BR40" s="21">
        <f t="shared" si="106"/>
        <v>0</v>
      </c>
      <c r="BS40" s="21">
        <f t="shared" si="106"/>
        <v>0</v>
      </c>
      <c r="BT40" s="21">
        <f t="shared" si="106"/>
        <v>0</v>
      </c>
      <c r="BU40" s="21">
        <f t="shared" si="106"/>
        <v>0</v>
      </c>
      <c r="BV40" s="21">
        <f t="shared" si="106"/>
        <v>0</v>
      </c>
      <c r="BW40" s="21">
        <f t="shared" si="106"/>
        <v>0</v>
      </c>
      <c r="BX40" s="21">
        <f t="shared" si="106"/>
        <v>0</v>
      </c>
      <c r="BY40" s="21">
        <f t="shared" si="106"/>
        <v>0</v>
      </c>
      <c r="BZ40" s="21">
        <f t="shared" si="106"/>
        <v>0</v>
      </c>
      <c r="CA40" s="21">
        <f t="shared" si="106"/>
        <v>0</v>
      </c>
      <c r="CB40" s="21">
        <f t="shared" si="106"/>
        <v>0</v>
      </c>
      <c r="CC40" s="21">
        <f t="shared" si="106"/>
        <v>0</v>
      </c>
      <c r="CD40" s="21">
        <f t="shared" si="106"/>
        <v>0</v>
      </c>
      <c r="CE40" s="21">
        <f t="shared" si="106"/>
        <v>0</v>
      </c>
      <c r="CF40" s="21">
        <f t="shared" si="106"/>
        <v>0</v>
      </c>
      <c r="CG40" s="21">
        <f t="shared" si="106"/>
        <v>0</v>
      </c>
      <c r="CH40" s="21">
        <f t="shared" si="106"/>
        <v>0</v>
      </c>
      <c r="CI40" s="21">
        <f t="shared" si="106"/>
        <v>0</v>
      </c>
      <c r="CJ40" s="21">
        <f t="shared" si="106"/>
        <v>0</v>
      </c>
      <c r="CK40" s="21">
        <f t="shared" si="106"/>
        <v>0</v>
      </c>
      <c r="CL40" s="21">
        <f t="shared" si="106"/>
        <v>0</v>
      </c>
      <c r="CM40" s="21">
        <f t="shared" ref="CM40:DJ40" si="107">ROUND(CM$35*CM17,2)</f>
        <v>0</v>
      </c>
      <c r="CN40" s="21">
        <f t="shared" si="107"/>
        <v>0</v>
      </c>
      <c r="CO40" s="21">
        <f t="shared" si="107"/>
        <v>0</v>
      </c>
      <c r="CP40" s="21">
        <f t="shared" si="107"/>
        <v>0</v>
      </c>
      <c r="CQ40" s="21">
        <f t="shared" si="107"/>
        <v>0</v>
      </c>
      <c r="CR40" s="21">
        <f t="shared" si="107"/>
        <v>0</v>
      </c>
      <c r="CS40" s="21">
        <f t="shared" si="107"/>
        <v>0</v>
      </c>
      <c r="CT40" s="21">
        <f t="shared" si="107"/>
        <v>0</v>
      </c>
      <c r="CU40" s="21">
        <f t="shared" si="107"/>
        <v>0</v>
      </c>
      <c r="CV40" s="21">
        <f t="shared" si="107"/>
        <v>0</v>
      </c>
      <c r="CW40" s="21">
        <f t="shared" si="107"/>
        <v>0</v>
      </c>
      <c r="CX40" s="21">
        <f t="shared" si="107"/>
        <v>0</v>
      </c>
      <c r="CY40" s="21">
        <f t="shared" si="107"/>
        <v>0</v>
      </c>
      <c r="CZ40" s="21">
        <f t="shared" si="107"/>
        <v>0</v>
      </c>
      <c r="DA40" s="21">
        <f t="shared" si="107"/>
        <v>0</v>
      </c>
      <c r="DB40" s="21">
        <f t="shared" si="107"/>
        <v>0</v>
      </c>
      <c r="DC40" s="21">
        <f t="shared" si="107"/>
        <v>0</v>
      </c>
      <c r="DD40" s="21">
        <f t="shared" si="107"/>
        <v>0</v>
      </c>
      <c r="DE40" s="21">
        <f t="shared" si="107"/>
        <v>0</v>
      </c>
      <c r="DF40" s="21">
        <f t="shared" si="107"/>
        <v>0</v>
      </c>
      <c r="DG40" s="21">
        <f t="shared" si="107"/>
        <v>0</v>
      </c>
      <c r="DH40" s="21">
        <f t="shared" si="107"/>
        <v>0</v>
      </c>
      <c r="DI40" s="21">
        <f t="shared" si="107"/>
        <v>0</v>
      </c>
      <c r="DJ40" s="21">
        <f t="shared" si="107"/>
        <v>0</v>
      </c>
      <c r="DK40" s="21">
        <f t="shared" ref="DK40:DU40" si="108">ROUND(DK$35*DK17,2)</f>
        <v>0</v>
      </c>
      <c r="DL40" s="21">
        <f t="shared" si="108"/>
        <v>0</v>
      </c>
      <c r="DM40" s="21">
        <f t="shared" si="108"/>
        <v>0</v>
      </c>
      <c r="DN40" s="21">
        <f t="shared" si="108"/>
        <v>0</v>
      </c>
      <c r="DO40" s="21">
        <f t="shared" si="108"/>
        <v>0</v>
      </c>
      <c r="DP40" s="21">
        <f t="shared" si="108"/>
        <v>0</v>
      </c>
      <c r="DQ40" s="21">
        <f t="shared" si="108"/>
        <v>0</v>
      </c>
      <c r="DR40" s="21">
        <f t="shared" si="108"/>
        <v>0</v>
      </c>
      <c r="DS40" s="21">
        <f t="shared" si="108"/>
        <v>0</v>
      </c>
      <c r="DT40" s="21">
        <f t="shared" si="108"/>
        <v>0</v>
      </c>
      <c r="DU40" s="21">
        <f t="shared" si="108"/>
        <v>0</v>
      </c>
      <c r="DV40" s="21">
        <f t="shared" si="92"/>
        <v>0</v>
      </c>
      <c r="DW40" s="21">
        <f t="shared" si="92"/>
        <v>0</v>
      </c>
      <c r="DX40" s="21">
        <f t="shared" si="92"/>
        <v>0</v>
      </c>
      <c r="DY40" s="21">
        <f t="shared" si="92"/>
        <v>0</v>
      </c>
      <c r="DZ40" s="21">
        <f t="shared" si="92"/>
        <v>0</v>
      </c>
      <c r="EA40" s="21">
        <f t="shared" ref="EA40:EG40" si="109">ROUND(EA$35*EA17,2)</f>
        <v>0</v>
      </c>
      <c r="EB40" s="21">
        <f t="shared" si="109"/>
        <v>0</v>
      </c>
      <c r="EC40" s="21">
        <f t="shared" si="109"/>
        <v>0</v>
      </c>
      <c r="ED40" s="21">
        <f t="shared" si="109"/>
        <v>0</v>
      </c>
      <c r="EE40" s="21">
        <f t="shared" si="109"/>
        <v>0</v>
      </c>
      <c r="EF40" s="21">
        <f t="shared" si="109"/>
        <v>0</v>
      </c>
      <c r="EG40" s="21">
        <f t="shared" si="109"/>
        <v>0</v>
      </c>
      <c r="EH40" s="21">
        <f>ROUND(EH$35*EH17,2)</f>
        <v>0</v>
      </c>
      <c r="EI40" s="21">
        <f t="shared" ref="EI40:EP40" si="110">ROUND(EI$35*EI17,2)</f>
        <v>0</v>
      </c>
      <c r="EJ40" s="21">
        <f t="shared" si="110"/>
        <v>0</v>
      </c>
      <c r="EK40" s="21">
        <f t="shared" si="110"/>
        <v>0</v>
      </c>
      <c r="EL40" s="21">
        <f t="shared" si="110"/>
        <v>0</v>
      </c>
      <c r="EM40" s="21">
        <f t="shared" si="110"/>
        <v>0</v>
      </c>
      <c r="EN40" s="21">
        <f t="shared" si="110"/>
        <v>0</v>
      </c>
      <c r="EO40" s="21">
        <f t="shared" si="110"/>
        <v>0</v>
      </c>
      <c r="EP40" s="21">
        <f t="shared" si="110"/>
        <v>0</v>
      </c>
      <c r="EQ40" s="21">
        <f>ROUND(EQ$35*EQ17,2)</f>
        <v>0</v>
      </c>
      <c r="ER40" s="21">
        <f t="shared" ref="ER40:EW40" si="111">ROUND(ER$35*ER17,2)</f>
        <v>0</v>
      </c>
      <c r="ES40" s="21">
        <f t="shared" si="111"/>
        <v>0</v>
      </c>
      <c r="ET40" s="21">
        <f t="shared" si="111"/>
        <v>0</v>
      </c>
      <c r="EU40" s="21">
        <f t="shared" si="111"/>
        <v>0</v>
      </c>
      <c r="EV40" s="21">
        <f t="shared" si="111"/>
        <v>0</v>
      </c>
      <c r="EW40" s="21">
        <f t="shared" si="111"/>
        <v>0</v>
      </c>
      <c r="EX40" s="21">
        <f t="shared" ref="EX40:GH40" si="112">ROUND(EX$35*EX17,2)</f>
        <v>0</v>
      </c>
      <c r="EY40" s="21">
        <f t="shared" si="112"/>
        <v>0</v>
      </c>
      <c r="EZ40" s="21">
        <f t="shared" si="112"/>
        <v>0</v>
      </c>
      <c r="FA40" s="21">
        <f t="shared" si="112"/>
        <v>0</v>
      </c>
      <c r="FB40" s="21">
        <f t="shared" si="112"/>
        <v>0</v>
      </c>
      <c r="FC40" s="21">
        <f t="shared" si="112"/>
        <v>0</v>
      </c>
      <c r="FD40" s="21">
        <f t="shared" si="112"/>
        <v>0</v>
      </c>
      <c r="FE40" s="21">
        <f t="shared" si="112"/>
        <v>0</v>
      </c>
      <c r="FF40" s="21">
        <f t="shared" si="112"/>
        <v>0</v>
      </c>
      <c r="FG40" s="21">
        <f t="shared" si="112"/>
        <v>0</v>
      </c>
      <c r="FH40" s="21">
        <f t="shared" si="112"/>
        <v>0</v>
      </c>
      <c r="FI40" s="21">
        <f t="shared" si="112"/>
        <v>0</v>
      </c>
      <c r="FJ40" s="21">
        <f t="shared" si="112"/>
        <v>0</v>
      </c>
      <c r="FK40" s="21">
        <f t="shared" si="112"/>
        <v>0</v>
      </c>
      <c r="FL40" s="21">
        <f t="shared" si="112"/>
        <v>0</v>
      </c>
      <c r="FM40" s="21">
        <f t="shared" si="112"/>
        <v>0</v>
      </c>
      <c r="FN40" s="21">
        <f t="shared" si="112"/>
        <v>0</v>
      </c>
      <c r="FO40" s="21">
        <f t="shared" si="112"/>
        <v>0</v>
      </c>
      <c r="FP40" s="21">
        <f t="shared" si="112"/>
        <v>0</v>
      </c>
      <c r="FQ40" s="21">
        <f t="shared" si="112"/>
        <v>0</v>
      </c>
      <c r="FR40" s="21">
        <f t="shared" si="112"/>
        <v>0</v>
      </c>
      <c r="FS40" s="21">
        <f t="shared" si="112"/>
        <v>0</v>
      </c>
      <c r="FT40" s="21">
        <f t="shared" si="112"/>
        <v>0</v>
      </c>
      <c r="FU40" s="26">
        <f t="shared" si="112"/>
        <v>0</v>
      </c>
      <c r="FV40" s="26">
        <f t="shared" si="112"/>
        <v>0</v>
      </c>
      <c r="FW40" s="26">
        <f t="shared" si="112"/>
        <v>0</v>
      </c>
      <c r="FX40" s="26">
        <f t="shared" si="112"/>
        <v>0</v>
      </c>
      <c r="FY40" s="26">
        <f t="shared" si="112"/>
        <v>0</v>
      </c>
      <c r="FZ40" s="26">
        <f t="shared" si="112"/>
        <v>0</v>
      </c>
      <c r="GA40" s="26">
        <f t="shared" si="112"/>
        <v>0</v>
      </c>
      <c r="GB40" s="21">
        <f t="shared" si="112"/>
        <v>0</v>
      </c>
      <c r="GC40" s="21">
        <f t="shared" si="112"/>
        <v>0</v>
      </c>
      <c r="GD40" s="21">
        <f t="shared" si="112"/>
        <v>0</v>
      </c>
      <c r="GE40" s="21">
        <f t="shared" si="112"/>
        <v>0</v>
      </c>
      <c r="GF40" s="21">
        <f t="shared" si="112"/>
        <v>0</v>
      </c>
      <c r="GG40" s="21">
        <f t="shared" si="112"/>
        <v>0</v>
      </c>
      <c r="GH40" s="21">
        <f t="shared" si="112"/>
        <v>0</v>
      </c>
      <c r="GI40" s="21">
        <f t="shared" ref="GI40:GS40" si="113">ROUND(GI$35*GI17,2)</f>
        <v>0</v>
      </c>
      <c r="GJ40" s="21">
        <f t="shared" si="113"/>
        <v>0</v>
      </c>
      <c r="GK40" s="21">
        <f t="shared" si="113"/>
        <v>0</v>
      </c>
      <c r="GL40" s="21">
        <f t="shared" si="113"/>
        <v>0</v>
      </c>
      <c r="GM40" s="21">
        <f t="shared" si="113"/>
        <v>0</v>
      </c>
      <c r="GN40" s="21">
        <f t="shared" si="113"/>
        <v>0</v>
      </c>
      <c r="GO40" s="21">
        <f t="shared" si="113"/>
        <v>0</v>
      </c>
      <c r="GP40" s="21">
        <f t="shared" si="113"/>
        <v>0</v>
      </c>
      <c r="GQ40" s="21">
        <f t="shared" si="113"/>
        <v>0</v>
      </c>
      <c r="GR40" s="21">
        <f t="shared" si="113"/>
        <v>0</v>
      </c>
      <c r="GS40" s="21">
        <f t="shared" si="113"/>
        <v>0</v>
      </c>
      <c r="GT40" s="21">
        <f>ROUND(GT$35*GT17,2)</f>
        <v>0</v>
      </c>
      <c r="GU40" s="21">
        <f t="shared" ref="GU40:HD40" si="114">ROUND(GU$35*GU17,2)</f>
        <v>0</v>
      </c>
      <c r="GV40" s="21">
        <f t="shared" si="114"/>
        <v>0</v>
      </c>
      <c r="GW40" s="21">
        <f t="shared" si="114"/>
        <v>0</v>
      </c>
      <c r="GX40" s="21">
        <f t="shared" si="114"/>
        <v>0</v>
      </c>
      <c r="GY40" s="21">
        <f t="shared" si="114"/>
        <v>0</v>
      </c>
      <c r="GZ40" s="21">
        <f t="shared" si="114"/>
        <v>0</v>
      </c>
      <c r="HA40" s="21">
        <f t="shared" si="114"/>
        <v>0</v>
      </c>
      <c r="HB40" s="21">
        <f t="shared" si="114"/>
        <v>0</v>
      </c>
      <c r="HC40" s="21">
        <f t="shared" si="114"/>
        <v>0</v>
      </c>
      <c r="HD40" s="21">
        <f t="shared" si="114"/>
        <v>0</v>
      </c>
      <c r="HE40" s="21">
        <f t="shared" ref="HE40:HX40" si="115">ROUND(HE$35*HE17,2)</f>
        <v>0</v>
      </c>
      <c r="HF40" s="21">
        <f t="shared" si="115"/>
        <v>8.7100000000000009</v>
      </c>
      <c r="HG40" s="21">
        <f t="shared" si="115"/>
        <v>8.7100000000000009</v>
      </c>
      <c r="HH40" s="21">
        <f t="shared" si="115"/>
        <v>8.7100000000000009</v>
      </c>
      <c r="HI40" s="21">
        <f t="shared" si="115"/>
        <v>8.7100000000000009</v>
      </c>
      <c r="HJ40" s="21">
        <f t="shared" si="115"/>
        <v>8.7100000000000009</v>
      </c>
      <c r="HK40" s="21">
        <f t="shared" si="115"/>
        <v>8.7100000000000009</v>
      </c>
      <c r="HL40" s="21">
        <f t="shared" si="115"/>
        <v>8.7100000000000009</v>
      </c>
      <c r="HM40" s="21">
        <f t="shared" si="115"/>
        <v>8.7100000000000009</v>
      </c>
      <c r="HN40" s="21">
        <f t="shared" si="115"/>
        <v>8.7100000000000009</v>
      </c>
      <c r="HO40" s="21">
        <f t="shared" si="115"/>
        <v>8.7100000000000009</v>
      </c>
      <c r="HP40" s="21">
        <f t="shared" si="115"/>
        <v>8.7100000000000009</v>
      </c>
      <c r="HQ40" s="21">
        <f t="shared" si="115"/>
        <v>8.7100000000000009</v>
      </c>
      <c r="HR40" s="21">
        <f t="shared" si="115"/>
        <v>14.98</v>
      </c>
      <c r="HS40" s="75">
        <f t="shared" si="115"/>
        <v>14.98</v>
      </c>
      <c r="HT40" s="21">
        <f t="shared" si="115"/>
        <v>14.98</v>
      </c>
      <c r="HU40" s="21">
        <f t="shared" si="115"/>
        <v>14.98</v>
      </c>
      <c r="HV40" s="21">
        <f t="shared" si="115"/>
        <v>14.98</v>
      </c>
      <c r="HW40" s="21">
        <f t="shared" si="115"/>
        <v>14.98</v>
      </c>
      <c r="HX40" s="21">
        <f t="shared" si="115"/>
        <v>14.98</v>
      </c>
      <c r="HY40" s="21">
        <f t="shared" ref="HY40:IU40" si="116">ROUND(HY$35*HY17,2)</f>
        <v>14.98</v>
      </c>
      <c r="HZ40" s="21">
        <f t="shared" si="116"/>
        <v>14.98</v>
      </c>
      <c r="IA40" s="21">
        <f t="shared" si="116"/>
        <v>14.98</v>
      </c>
      <c r="IB40" s="21">
        <f t="shared" si="116"/>
        <v>14.98</v>
      </c>
      <c r="IC40" s="21">
        <f t="shared" si="116"/>
        <v>14.98</v>
      </c>
      <c r="ID40" s="21">
        <f t="shared" si="116"/>
        <v>14.98</v>
      </c>
      <c r="IE40" s="21">
        <f t="shared" si="116"/>
        <v>14.98</v>
      </c>
      <c r="IF40" s="21">
        <f t="shared" si="116"/>
        <v>14.98</v>
      </c>
      <c r="IG40" s="21">
        <f t="shared" si="116"/>
        <v>14.98</v>
      </c>
      <c r="IH40" s="21">
        <f t="shared" si="116"/>
        <v>14.98</v>
      </c>
      <c r="II40" s="21">
        <f t="shared" ref="II40" si="117">ROUND(II$35*II17,2)</f>
        <v>14.98</v>
      </c>
      <c r="IJ40" s="21">
        <f t="shared" si="116"/>
        <v>14.98</v>
      </c>
      <c r="IK40" s="21">
        <f t="shared" si="116"/>
        <v>14.98</v>
      </c>
      <c r="IL40" s="21">
        <f t="shared" si="116"/>
        <v>14.98</v>
      </c>
      <c r="IM40" s="21">
        <f t="shared" si="116"/>
        <v>14.98</v>
      </c>
      <c r="IN40" s="21">
        <f t="shared" si="116"/>
        <v>14.98</v>
      </c>
      <c r="IO40" s="21">
        <f t="shared" si="116"/>
        <v>14.98</v>
      </c>
      <c r="IP40" s="21">
        <f t="shared" si="116"/>
        <v>14.98</v>
      </c>
      <c r="IQ40" s="21">
        <f t="shared" si="116"/>
        <v>14.98</v>
      </c>
      <c r="IR40" s="21">
        <f t="shared" si="116"/>
        <v>14.98</v>
      </c>
      <c r="IS40" s="21">
        <f t="shared" si="116"/>
        <v>14.98</v>
      </c>
      <c r="IT40" s="21">
        <f t="shared" si="116"/>
        <v>14.98</v>
      </c>
      <c r="IU40" s="21">
        <f t="shared" si="116"/>
        <v>14.98</v>
      </c>
      <c r="IV40" s="21">
        <f t="shared" ref="IV40" si="118">ROUND(IV$35*IV17,2)</f>
        <v>14.98</v>
      </c>
    </row>
    <row r="41" spans="1:256" x14ac:dyDescent="0.2">
      <c r="A41" s="25"/>
      <c r="B41" s="14" t="str">
        <f>B18</f>
        <v>RIDER R1 - YEC SHORTFALL 2013</v>
      </c>
      <c r="C41" s="12"/>
      <c r="D41" s="21">
        <f t="shared" si="81"/>
        <v>0</v>
      </c>
      <c r="E41" s="21">
        <f t="shared" si="81"/>
        <v>0</v>
      </c>
      <c r="F41" s="21">
        <f t="shared" si="81"/>
        <v>0</v>
      </c>
      <c r="G41" s="21">
        <f t="shared" ref="G41:O41" si="119">ROUND(G$35*G18,2)</f>
        <v>0</v>
      </c>
      <c r="H41" s="21">
        <f t="shared" si="119"/>
        <v>0</v>
      </c>
      <c r="I41" s="21">
        <f t="shared" si="119"/>
        <v>0</v>
      </c>
      <c r="J41" s="21">
        <f t="shared" si="119"/>
        <v>0</v>
      </c>
      <c r="K41" s="21">
        <f t="shared" si="119"/>
        <v>0</v>
      </c>
      <c r="L41" s="21">
        <f t="shared" si="119"/>
        <v>0</v>
      </c>
      <c r="M41" s="21">
        <f t="shared" si="119"/>
        <v>0</v>
      </c>
      <c r="N41" s="21">
        <f t="shared" si="119"/>
        <v>0</v>
      </c>
      <c r="O41" s="21">
        <f t="shared" si="119"/>
        <v>0</v>
      </c>
      <c r="P41" s="21">
        <f t="shared" ref="P41:U41" si="120">ROUND(P$35*P18,2)</f>
        <v>0</v>
      </c>
      <c r="Q41" s="21">
        <f t="shared" si="120"/>
        <v>0</v>
      </c>
      <c r="R41" s="21">
        <f t="shared" si="120"/>
        <v>0</v>
      </c>
      <c r="S41" s="21">
        <f t="shared" si="120"/>
        <v>0</v>
      </c>
      <c r="T41" s="21">
        <f t="shared" si="120"/>
        <v>0</v>
      </c>
      <c r="U41" s="21">
        <f t="shared" si="120"/>
        <v>0</v>
      </c>
      <c r="V41" s="21">
        <f t="shared" ref="V41:BA41" si="121">ROUND(V$35*V18,2)</f>
        <v>0</v>
      </c>
      <c r="W41" s="21">
        <f t="shared" si="121"/>
        <v>0</v>
      </c>
      <c r="X41" s="21">
        <f t="shared" si="121"/>
        <v>0</v>
      </c>
      <c r="Y41" s="21">
        <f t="shared" si="121"/>
        <v>0</v>
      </c>
      <c r="Z41" s="21">
        <f t="shared" si="121"/>
        <v>0</v>
      </c>
      <c r="AA41" s="21">
        <f t="shared" si="121"/>
        <v>0</v>
      </c>
      <c r="AB41" s="21">
        <f t="shared" si="121"/>
        <v>0</v>
      </c>
      <c r="AC41" s="21">
        <f t="shared" si="121"/>
        <v>0</v>
      </c>
      <c r="AD41" s="21">
        <f t="shared" si="121"/>
        <v>0</v>
      </c>
      <c r="AE41" s="21">
        <f t="shared" si="121"/>
        <v>0</v>
      </c>
      <c r="AF41" s="21">
        <f t="shared" si="121"/>
        <v>0</v>
      </c>
      <c r="AG41" s="21">
        <f t="shared" si="121"/>
        <v>0</v>
      </c>
      <c r="AH41" s="21">
        <f t="shared" si="121"/>
        <v>0</v>
      </c>
      <c r="AI41" s="21">
        <f t="shared" si="121"/>
        <v>0</v>
      </c>
      <c r="AJ41" s="21">
        <f t="shared" si="121"/>
        <v>0</v>
      </c>
      <c r="AK41" s="21">
        <f t="shared" si="121"/>
        <v>0</v>
      </c>
      <c r="AL41" s="21">
        <f t="shared" si="121"/>
        <v>0</v>
      </c>
      <c r="AM41" s="21">
        <f t="shared" si="121"/>
        <v>0</v>
      </c>
      <c r="AN41" s="21">
        <f t="shared" si="121"/>
        <v>0</v>
      </c>
      <c r="AO41" s="21">
        <f t="shared" si="121"/>
        <v>0</v>
      </c>
      <c r="AP41" s="21">
        <f t="shared" si="121"/>
        <v>0</v>
      </c>
      <c r="AQ41" s="21">
        <f t="shared" si="121"/>
        <v>0</v>
      </c>
      <c r="AR41" s="21">
        <f t="shared" si="121"/>
        <v>0</v>
      </c>
      <c r="AS41" s="21">
        <f t="shared" si="121"/>
        <v>0</v>
      </c>
      <c r="AT41" s="21">
        <f t="shared" si="121"/>
        <v>0</v>
      </c>
      <c r="AU41" s="21">
        <f t="shared" si="121"/>
        <v>0</v>
      </c>
      <c r="AV41" s="21">
        <f t="shared" si="121"/>
        <v>0</v>
      </c>
      <c r="AW41" s="21">
        <f t="shared" si="121"/>
        <v>0</v>
      </c>
      <c r="AX41" s="21">
        <f t="shared" si="121"/>
        <v>0</v>
      </c>
      <c r="AY41" s="21">
        <f t="shared" si="121"/>
        <v>0</v>
      </c>
      <c r="AZ41" s="21">
        <f t="shared" si="121"/>
        <v>0</v>
      </c>
      <c r="BA41" s="21">
        <f t="shared" si="121"/>
        <v>0</v>
      </c>
      <c r="BB41" s="21">
        <f t="shared" ref="BB41:CL41" si="122">ROUND(BB$35*BB18,2)</f>
        <v>0</v>
      </c>
      <c r="BC41" s="21">
        <f t="shared" si="122"/>
        <v>0</v>
      </c>
      <c r="BD41" s="21">
        <f t="shared" si="122"/>
        <v>0</v>
      </c>
      <c r="BE41" s="21">
        <f t="shared" si="122"/>
        <v>0</v>
      </c>
      <c r="BF41" s="21">
        <f t="shared" si="122"/>
        <v>0</v>
      </c>
      <c r="BG41" s="21">
        <f t="shared" si="122"/>
        <v>0</v>
      </c>
      <c r="BH41" s="21">
        <f t="shared" si="122"/>
        <v>0</v>
      </c>
      <c r="BI41" s="21">
        <f t="shared" si="122"/>
        <v>0</v>
      </c>
      <c r="BJ41" s="21">
        <f t="shared" si="122"/>
        <v>0</v>
      </c>
      <c r="BK41" s="21">
        <f t="shared" si="122"/>
        <v>0</v>
      </c>
      <c r="BL41" s="21">
        <f t="shared" si="122"/>
        <v>0</v>
      </c>
      <c r="BM41" s="21">
        <f t="shared" si="122"/>
        <v>0</v>
      </c>
      <c r="BN41" s="21">
        <f t="shared" si="122"/>
        <v>0</v>
      </c>
      <c r="BO41" s="21">
        <f t="shared" si="122"/>
        <v>0</v>
      </c>
      <c r="BP41" s="21">
        <f t="shared" si="122"/>
        <v>0</v>
      </c>
      <c r="BQ41" s="21">
        <f t="shared" si="122"/>
        <v>0</v>
      </c>
      <c r="BR41" s="21">
        <f t="shared" si="122"/>
        <v>0</v>
      </c>
      <c r="BS41" s="21">
        <f t="shared" si="122"/>
        <v>0</v>
      </c>
      <c r="BT41" s="21">
        <f t="shared" si="122"/>
        <v>0</v>
      </c>
      <c r="BU41" s="21">
        <f t="shared" si="122"/>
        <v>0</v>
      </c>
      <c r="BV41" s="21">
        <f t="shared" si="122"/>
        <v>0</v>
      </c>
      <c r="BW41" s="21">
        <f t="shared" si="122"/>
        <v>0</v>
      </c>
      <c r="BX41" s="21">
        <f t="shared" si="122"/>
        <v>0</v>
      </c>
      <c r="BY41" s="21">
        <f t="shared" si="122"/>
        <v>0</v>
      </c>
      <c r="BZ41" s="21">
        <f t="shared" si="122"/>
        <v>0</v>
      </c>
      <c r="CA41" s="21">
        <f t="shared" si="122"/>
        <v>0</v>
      </c>
      <c r="CB41" s="21">
        <f t="shared" si="122"/>
        <v>0</v>
      </c>
      <c r="CC41" s="21">
        <f t="shared" si="122"/>
        <v>0</v>
      </c>
      <c r="CD41" s="21">
        <f t="shared" si="122"/>
        <v>0</v>
      </c>
      <c r="CE41" s="21">
        <f t="shared" si="122"/>
        <v>0</v>
      </c>
      <c r="CF41" s="21">
        <f t="shared" si="122"/>
        <v>0</v>
      </c>
      <c r="CG41" s="21">
        <f t="shared" si="122"/>
        <v>0</v>
      </c>
      <c r="CH41" s="21">
        <f t="shared" si="122"/>
        <v>0</v>
      </c>
      <c r="CI41" s="21">
        <f t="shared" si="122"/>
        <v>0</v>
      </c>
      <c r="CJ41" s="21">
        <f t="shared" si="122"/>
        <v>0</v>
      </c>
      <c r="CK41" s="21">
        <f t="shared" si="122"/>
        <v>0</v>
      </c>
      <c r="CL41" s="21">
        <f t="shared" si="122"/>
        <v>0</v>
      </c>
      <c r="CM41" s="21">
        <f t="shared" ref="CM41:DJ41" si="123">ROUND(CM$35*CM18,2)</f>
        <v>0</v>
      </c>
      <c r="CN41" s="21">
        <f t="shared" si="123"/>
        <v>0</v>
      </c>
      <c r="CO41" s="21">
        <f t="shared" si="123"/>
        <v>0</v>
      </c>
      <c r="CP41" s="21">
        <f t="shared" si="123"/>
        <v>0</v>
      </c>
      <c r="CQ41" s="21">
        <f t="shared" si="123"/>
        <v>0</v>
      </c>
      <c r="CR41" s="21">
        <f t="shared" si="123"/>
        <v>0</v>
      </c>
      <c r="CS41" s="21">
        <f t="shared" si="123"/>
        <v>0</v>
      </c>
      <c r="CT41" s="21">
        <f t="shared" si="123"/>
        <v>0</v>
      </c>
      <c r="CU41" s="21">
        <f t="shared" si="123"/>
        <v>0</v>
      </c>
      <c r="CV41" s="21">
        <f t="shared" si="123"/>
        <v>0</v>
      </c>
      <c r="CW41" s="21">
        <f t="shared" si="123"/>
        <v>0</v>
      </c>
      <c r="CX41" s="21">
        <f t="shared" si="123"/>
        <v>0</v>
      </c>
      <c r="CY41" s="21">
        <f t="shared" si="123"/>
        <v>0</v>
      </c>
      <c r="CZ41" s="21">
        <f t="shared" si="123"/>
        <v>0</v>
      </c>
      <c r="DA41" s="21">
        <f t="shared" si="123"/>
        <v>0</v>
      </c>
      <c r="DB41" s="21">
        <f t="shared" si="123"/>
        <v>0</v>
      </c>
      <c r="DC41" s="21">
        <f t="shared" si="123"/>
        <v>0</v>
      </c>
      <c r="DD41" s="21">
        <f t="shared" si="123"/>
        <v>0</v>
      </c>
      <c r="DE41" s="21">
        <f t="shared" si="123"/>
        <v>0</v>
      </c>
      <c r="DF41" s="21">
        <f t="shared" si="123"/>
        <v>0</v>
      </c>
      <c r="DG41" s="21">
        <f t="shared" si="123"/>
        <v>0</v>
      </c>
      <c r="DH41" s="21">
        <f t="shared" si="123"/>
        <v>0</v>
      </c>
      <c r="DI41" s="21">
        <f t="shared" si="123"/>
        <v>0</v>
      </c>
      <c r="DJ41" s="21">
        <f t="shared" si="123"/>
        <v>0</v>
      </c>
      <c r="DK41" s="21">
        <f t="shared" ref="DK41:DU41" si="124">ROUND(DK$35*DK18,2)</f>
        <v>0</v>
      </c>
      <c r="DL41" s="21">
        <f t="shared" si="124"/>
        <v>0</v>
      </c>
      <c r="DM41" s="21">
        <f t="shared" si="124"/>
        <v>0</v>
      </c>
      <c r="DN41" s="21">
        <f t="shared" si="124"/>
        <v>0</v>
      </c>
      <c r="DO41" s="21">
        <f t="shared" si="124"/>
        <v>0</v>
      </c>
      <c r="DP41" s="21">
        <f t="shared" si="124"/>
        <v>0</v>
      </c>
      <c r="DQ41" s="21">
        <f t="shared" si="124"/>
        <v>0</v>
      </c>
      <c r="DR41" s="21">
        <f t="shared" si="124"/>
        <v>0</v>
      </c>
      <c r="DS41" s="21">
        <f t="shared" si="124"/>
        <v>0</v>
      </c>
      <c r="DT41" s="21">
        <f t="shared" si="124"/>
        <v>0</v>
      </c>
      <c r="DU41" s="21">
        <f t="shared" si="124"/>
        <v>0</v>
      </c>
      <c r="DV41" s="21">
        <f t="shared" si="92"/>
        <v>0</v>
      </c>
      <c r="DW41" s="21">
        <f t="shared" si="92"/>
        <v>0</v>
      </c>
      <c r="DX41" s="21">
        <f t="shared" si="92"/>
        <v>0</v>
      </c>
      <c r="DY41" s="21">
        <f t="shared" si="92"/>
        <v>0</v>
      </c>
      <c r="DZ41" s="21">
        <f t="shared" si="92"/>
        <v>0</v>
      </c>
      <c r="EA41" s="21">
        <f t="shared" ref="EA41:EG41" si="125">ROUND(EA$35*EA18,2)</f>
        <v>0</v>
      </c>
      <c r="EB41" s="21">
        <f t="shared" si="125"/>
        <v>0</v>
      </c>
      <c r="EC41" s="21">
        <f t="shared" si="125"/>
        <v>0</v>
      </c>
      <c r="ED41" s="21">
        <f t="shared" si="125"/>
        <v>0</v>
      </c>
      <c r="EE41" s="21">
        <f t="shared" si="125"/>
        <v>0</v>
      </c>
      <c r="EF41" s="21">
        <f t="shared" si="125"/>
        <v>0</v>
      </c>
      <c r="EG41" s="21">
        <f t="shared" si="125"/>
        <v>0</v>
      </c>
      <c r="EH41" s="21">
        <f>ROUND(EH$35*EH18,2)</f>
        <v>0</v>
      </c>
      <c r="EI41" s="21">
        <f t="shared" ref="EI41:EP41" si="126">ROUND(EI$35*EI18,2)</f>
        <v>0</v>
      </c>
      <c r="EJ41" s="21">
        <f t="shared" si="126"/>
        <v>0</v>
      </c>
      <c r="EK41" s="21">
        <f t="shared" si="126"/>
        <v>0</v>
      </c>
      <c r="EL41" s="21">
        <f t="shared" si="126"/>
        <v>0</v>
      </c>
      <c r="EM41" s="21">
        <f t="shared" si="126"/>
        <v>0</v>
      </c>
      <c r="EN41" s="21">
        <f t="shared" si="126"/>
        <v>0</v>
      </c>
      <c r="EO41" s="21">
        <f t="shared" si="126"/>
        <v>0</v>
      </c>
      <c r="EP41" s="21">
        <f t="shared" si="126"/>
        <v>0</v>
      </c>
      <c r="EQ41" s="21">
        <f>ROUND(EQ$35*EQ18,2)</f>
        <v>0</v>
      </c>
      <c r="ER41" s="21">
        <f t="shared" ref="ER41:EW41" si="127">ROUND(ER$35*ER18,2)</f>
        <v>0</v>
      </c>
      <c r="ES41" s="21">
        <f t="shared" si="127"/>
        <v>0</v>
      </c>
      <c r="ET41" s="21">
        <f t="shared" si="127"/>
        <v>0</v>
      </c>
      <c r="EU41" s="21">
        <f t="shared" si="127"/>
        <v>0</v>
      </c>
      <c r="EV41" s="21">
        <f t="shared" si="127"/>
        <v>0</v>
      </c>
      <c r="EW41" s="21">
        <f t="shared" si="127"/>
        <v>0</v>
      </c>
      <c r="EX41" s="21">
        <f t="shared" ref="EX41:GH41" si="128">ROUND(EX$35*EX18,2)</f>
        <v>0</v>
      </c>
      <c r="EY41" s="21">
        <f t="shared" si="128"/>
        <v>0</v>
      </c>
      <c r="EZ41" s="21">
        <f t="shared" si="128"/>
        <v>0</v>
      </c>
      <c r="FA41" s="21">
        <f t="shared" si="128"/>
        <v>0</v>
      </c>
      <c r="FB41" s="21">
        <f t="shared" si="128"/>
        <v>0</v>
      </c>
      <c r="FC41" s="21">
        <f t="shared" si="128"/>
        <v>0</v>
      </c>
      <c r="FD41" s="21">
        <f t="shared" si="128"/>
        <v>0</v>
      </c>
      <c r="FE41" s="21">
        <f t="shared" si="128"/>
        <v>0</v>
      </c>
      <c r="FF41" s="21">
        <f t="shared" si="128"/>
        <v>0</v>
      </c>
      <c r="FG41" s="21">
        <f t="shared" si="128"/>
        <v>0</v>
      </c>
      <c r="FH41" s="21">
        <f t="shared" si="128"/>
        <v>0</v>
      </c>
      <c r="FI41" s="21">
        <f t="shared" si="128"/>
        <v>0</v>
      </c>
      <c r="FJ41" s="21">
        <f t="shared" si="128"/>
        <v>0</v>
      </c>
      <c r="FK41" s="21">
        <f t="shared" si="128"/>
        <v>0</v>
      </c>
      <c r="FL41" s="21">
        <f t="shared" si="128"/>
        <v>0</v>
      </c>
      <c r="FM41" s="21">
        <f t="shared" si="128"/>
        <v>0</v>
      </c>
      <c r="FN41" s="21">
        <f t="shared" si="128"/>
        <v>0</v>
      </c>
      <c r="FO41" s="21">
        <f t="shared" si="128"/>
        <v>0</v>
      </c>
      <c r="FP41" s="21">
        <f t="shared" si="128"/>
        <v>0</v>
      </c>
      <c r="FQ41" s="21">
        <f t="shared" si="128"/>
        <v>0</v>
      </c>
      <c r="FR41" s="21">
        <f t="shared" si="128"/>
        <v>0</v>
      </c>
      <c r="FS41" s="21">
        <f t="shared" si="128"/>
        <v>0</v>
      </c>
      <c r="FT41" s="21">
        <f t="shared" si="128"/>
        <v>0</v>
      </c>
      <c r="FU41" s="26">
        <f t="shared" si="128"/>
        <v>0</v>
      </c>
      <c r="FV41" s="26">
        <f t="shared" si="128"/>
        <v>0</v>
      </c>
      <c r="FW41" s="26">
        <f t="shared" si="128"/>
        <v>0</v>
      </c>
      <c r="FX41" s="26">
        <f t="shared" si="128"/>
        <v>0</v>
      </c>
      <c r="FY41" s="26">
        <f t="shared" si="128"/>
        <v>0</v>
      </c>
      <c r="FZ41" s="26">
        <f t="shared" si="128"/>
        <v>0</v>
      </c>
      <c r="GA41" s="26">
        <f t="shared" si="128"/>
        <v>0</v>
      </c>
      <c r="GB41" s="21">
        <f t="shared" si="128"/>
        <v>0</v>
      </c>
      <c r="GC41" s="21">
        <f t="shared" si="128"/>
        <v>0</v>
      </c>
      <c r="GD41" s="21">
        <f t="shared" si="128"/>
        <v>0</v>
      </c>
      <c r="GE41" s="21">
        <f t="shared" si="128"/>
        <v>0</v>
      </c>
      <c r="GF41" s="21">
        <f t="shared" si="128"/>
        <v>0</v>
      </c>
      <c r="GG41" s="21">
        <f t="shared" si="128"/>
        <v>0</v>
      </c>
      <c r="GH41" s="21">
        <f t="shared" si="128"/>
        <v>0</v>
      </c>
      <c r="GI41" s="21">
        <f t="shared" ref="GI41:GS41" si="129">ROUND(GI$35*GI18,2)</f>
        <v>0</v>
      </c>
      <c r="GJ41" s="21">
        <f t="shared" si="129"/>
        <v>0</v>
      </c>
      <c r="GK41" s="21">
        <f t="shared" si="129"/>
        <v>0</v>
      </c>
      <c r="GL41" s="21">
        <f t="shared" si="129"/>
        <v>0</v>
      </c>
      <c r="GM41" s="21">
        <f t="shared" si="129"/>
        <v>0</v>
      </c>
      <c r="GN41" s="21">
        <f t="shared" si="129"/>
        <v>0</v>
      </c>
      <c r="GO41" s="21">
        <f t="shared" si="129"/>
        <v>0</v>
      </c>
      <c r="GP41" s="21">
        <f t="shared" si="129"/>
        <v>0</v>
      </c>
      <c r="GQ41" s="21">
        <f t="shared" si="129"/>
        <v>0</v>
      </c>
      <c r="GR41" s="21">
        <f t="shared" si="129"/>
        <v>0</v>
      </c>
      <c r="GS41" s="21">
        <f t="shared" si="129"/>
        <v>0</v>
      </c>
      <c r="GT41" s="21">
        <f>ROUND(GT$35*GT18,2)</f>
        <v>0</v>
      </c>
      <c r="GU41" s="21">
        <f t="shared" ref="GU41:HD41" si="130">ROUND(GU$35*GU18,2)</f>
        <v>0</v>
      </c>
      <c r="GV41" s="21">
        <f t="shared" si="130"/>
        <v>0</v>
      </c>
      <c r="GW41" s="21">
        <f t="shared" si="130"/>
        <v>0</v>
      </c>
      <c r="GX41" s="21">
        <f t="shared" si="130"/>
        <v>0</v>
      </c>
      <c r="GY41" s="21">
        <f t="shared" si="130"/>
        <v>0</v>
      </c>
      <c r="GZ41" s="21">
        <f t="shared" si="130"/>
        <v>0</v>
      </c>
      <c r="HA41" s="21">
        <f t="shared" si="130"/>
        <v>0</v>
      </c>
      <c r="HB41" s="21">
        <f t="shared" si="130"/>
        <v>0</v>
      </c>
      <c r="HC41" s="21">
        <f t="shared" si="130"/>
        <v>0</v>
      </c>
      <c r="HD41" s="21">
        <f t="shared" si="130"/>
        <v>0</v>
      </c>
      <c r="HE41" s="21">
        <f t="shared" ref="HE41:HX41" si="131">ROUND(HE$35*HE18,2)</f>
        <v>0</v>
      </c>
      <c r="HF41" s="21">
        <f t="shared" si="131"/>
        <v>0</v>
      </c>
      <c r="HG41" s="21">
        <f t="shared" si="131"/>
        <v>0</v>
      </c>
      <c r="HH41" s="21">
        <f t="shared" si="131"/>
        <v>0</v>
      </c>
      <c r="HI41" s="21">
        <f t="shared" si="131"/>
        <v>0</v>
      </c>
      <c r="HJ41" s="21">
        <f t="shared" si="131"/>
        <v>0</v>
      </c>
      <c r="HK41" s="21">
        <f t="shared" si="131"/>
        <v>0</v>
      </c>
      <c r="HL41" s="21">
        <f t="shared" si="131"/>
        <v>5.0999999999999996</v>
      </c>
      <c r="HM41" s="21">
        <f t="shared" si="131"/>
        <v>5.0999999999999996</v>
      </c>
      <c r="HN41" s="21">
        <f t="shared" si="131"/>
        <v>5.0999999999999996</v>
      </c>
      <c r="HO41" s="21">
        <f t="shared" si="131"/>
        <v>5.0999999999999996</v>
      </c>
      <c r="HP41" s="21">
        <f t="shared" si="131"/>
        <v>5.0999999999999996</v>
      </c>
      <c r="HQ41" s="21">
        <f t="shared" si="131"/>
        <v>5.0999999999999996</v>
      </c>
      <c r="HR41" s="21">
        <f t="shared" si="131"/>
        <v>4.93</v>
      </c>
      <c r="HS41" s="75">
        <f t="shared" si="131"/>
        <v>4.93</v>
      </c>
      <c r="HT41" s="21">
        <f t="shared" si="131"/>
        <v>4.93</v>
      </c>
      <c r="HU41" s="21">
        <f t="shared" si="131"/>
        <v>4.93</v>
      </c>
      <c r="HV41" s="21">
        <f t="shared" si="131"/>
        <v>4.93</v>
      </c>
      <c r="HW41" s="21">
        <f t="shared" si="131"/>
        <v>4.93</v>
      </c>
      <c r="HX41" s="21">
        <f t="shared" si="131"/>
        <v>4.93</v>
      </c>
      <c r="HY41" s="21">
        <f t="shared" ref="HY41:IU41" si="132">ROUND(HY$35*HY18,2)</f>
        <v>4.93</v>
      </c>
      <c r="HZ41" s="21">
        <f t="shared" si="132"/>
        <v>4.93</v>
      </c>
      <c r="IA41" s="21">
        <f t="shared" si="132"/>
        <v>4.93</v>
      </c>
      <c r="IB41" s="21">
        <f t="shared" si="132"/>
        <v>4.93</v>
      </c>
      <c r="IC41" s="21">
        <f t="shared" si="132"/>
        <v>4.93</v>
      </c>
      <c r="ID41" s="21">
        <f t="shared" si="132"/>
        <v>0</v>
      </c>
      <c r="IE41" s="21">
        <f t="shared" si="132"/>
        <v>0</v>
      </c>
      <c r="IF41" s="21">
        <f t="shared" si="132"/>
        <v>0</v>
      </c>
      <c r="IG41" s="21">
        <f t="shared" si="132"/>
        <v>0</v>
      </c>
      <c r="IH41" s="21">
        <f t="shared" si="132"/>
        <v>0</v>
      </c>
      <c r="II41" s="21">
        <f t="shared" ref="II41" si="133">ROUND(II$35*II18,2)</f>
        <v>0</v>
      </c>
      <c r="IJ41" s="21">
        <f t="shared" si="132"/>
        <v>0</v>
      </c>
      <c r="IK41" s="21">
        <f t="shared" si="132"/>
        <v>0</v>
      </c>
      <c r="IL41" s="21">
        <f t="shared" si="132"/>
        <v>0</v>
      </c>
      <c r="IM41" s="21">
        <f t="shared" si="132"/>
        <v>0</v>
      </c>
      <c r="IN41" s="21">
        <f t="shared" si="132"/>
        <v>0</v>
      </c>
      <c r="IO41" s="21">
        <f t="shared" si="132"/>
        <v>0</v>
      </c>
      <c r="IP41" s="21">
        <f t="shared" si="132"/>
        <v>0</v>
      </c>
      <c r="IQ41" s="21">
        <f t="shared" si="132"/>
        <v>0</v>
      </c>
      <c r="IR41" s="21">
        <f t="shared" si="132"/>
        <v>0</v>
      </c>
      <c r="IS41" s="21">
        <f t="shared" si="132"/>
        <v>0</v>
      </c>
      <c r="IT41" s="21">
        <f t="shared" si="132"/>
        <v>0</v>
      </c>
      <c r="IU41" s="21">
        <f t="shared" si="132"/>
        <v>0</v>
      </c>
      <c r="IV41" s="21">
        <f t="shared" ref="IV41" si="134">ROUND(IV$35*IV18,2)</f>
        <v>0</v>
      </c>
    </row>
    <row r="42" spans="1:256" x14ac:dyDescent="0.2">
      <c r="A42" s="25"/>
      <c r="B42" s="14"/>
      <c r="C42" s="12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  <c r="CO42" s="21"/>
      <c r="CP42" s="21"/>
      <c r="CQ42" s="21"/>
      <c r="CR42" s="21"/>
      <c r="CS42" s="21"/>
      <c r="CT42" s="21"/>
      <c r="CU42" s="21"/>
      <c r="CV42" s="21"/>
      <c r="CW42" s="21"/>
      <c r="CX42" s="21"/>
      <c r="CY42" s="21"/>
      <c r="CZ42" s="21"/>
      <c r="DA42" s="21"/>
      <c r="DB42" s="21"/>
      <c r="DC42" s="21"/>
      <c r="DD42" s="21"/>
      <c r="DE42" s="21"/>
      <c r="DF42" s="21"/>
      <c r="DG42" s="21"/>
      <c r="DH42" s="21"/>
      <c r="DI42" s="21"/>
      <c r="DJ42" s="21"/>
      <c r="DK42" s="21"/>
      <c r="DL42" s="21"/>
      <c r="DM42" s="21"/>
      <c r="DN42" s="21"/>
      <c r="DO42" s="21"/>
      <c r="DP42" s="21"/>
      <c r="DQ42" s="21"/>
      <c r="DR42" s="21"/>
      <c r="DS42" s="21"/>
      <c r="DT42" s="21"/>
      <c r="DU42" s="21"/>
      <c r="DV42" s="21"/>
      <c r="DW42" s="21"/>
      <c r="DX42" s="21"/>
      <c r="DY42" s="21"/>
      <c r="DZ42" s="21"/>
      <c r="EA42" s="21"/>
      <c r="EB42" s="21"/>
      <c r="EC42" s="21"/>
      <c r="ED42" s="21"/>
      <c r="EE42" s="21"/>
      <c r="EF42" s="21"/>
      <c r="EG42" s="21"/>
      <c r="EH42" s="21"/>
      <c r="EI42" s="21"/>
      <c r="EJ42" s="21"/>
      <c r="EK42" s="21"/>
      <c r="EL42" s="21"/>
      <c r="EM42" s="21"/>
      <c r="EN42" s="21"/>
      <c r="EO42" s="21"/>
      <c r="EP42" s="21"/>
      <c r="EQ42" s="21"/>
      <c r="ER42" s="21"/>
      <c r="ES42" s="21"/>
      <c r="ET42" s="21"/>
      <c r="EU42" s="21"/>
      <c r="EV42" s="21"/>
      <c r="EW42" s="21"/>
      <c r="EX42" s="21"/>
      <c r="EY42" s="21"/>
      <c r="EZ42" s="21"/>
      <c r="FA42" s="21"/>
      <c r="FB42" s="21"/>
      <c r="FC42" s="21"/>
      <c r="FD42" s="21"/>
      <c r="FE42" s="21"/>
      <c r="FF42" s="21"/>
      <c r="FG42" s="21"/>
      <c r="FH42" s="21"/>
      <c r="FI42" s="21"/>
      <c r="FJ42" s="21"/>
      <c r="FK42" s="21"/>
      <c r="FL42" s="21"/>
      <c r="FM42" s="21"/>
      <c r="FN42" s="21"/>
      <c r="FO42" s="21"/>
      <c r="FP42" s="21"/>
      <c r="FQ42" s="21"/>
      <c r="FR42" s="21"/>
      <c r="FS42" s="21"/>
      <c r="FT42" s="21"/>
      <c r="FU42" s="26"/>
      <c r="FV42" s="26"/>
      <c r="FW42" s="26"/>
      <c r="FX42" s="26"/>
      <c r="FY42" s="26"/>
      <c r="FZ42" s="26"/>
      <c r="GA42" s="26"/>
      <c r="GB42" s="21"/>
      <c r="GC42" s="21"/>
      <c r="GD42" s="21"/>
      <c r="GE42" s="21"/>
      <c r="GF42" s="21"/>
      <c r="GG42" s="21"/>
      <c r="GH42" s="21"/>
      <c r="GI42" s="21"/>
      <c r="GJ42" s="21"/>
      <c r="GK42" s="21"/>
      <c r="GL42" s="21"/>
      <c r="GM42" s="21"/>
      <c r="GN42" s="21"/>
      <c r="GO42" s="21"/>
      <c r="GP42" s="21"/>
      <c r="GQ42" s="21"/>
      <c r="GR42" s="21"/>
      <c r="GS42" s="21"/>
      <c r="GT42" s="21"/>
      <c r="GU42" s="21"/>
      <c r="GV42" s="21"/>
      <c r="GW42" s="21"/>
      <c r="GX42" s="21"/>
      <c r="GY42" s="21"/>
      <c r="GZ42" s="21"/>
      <c r="HA42" s="21"/>
      <c r="HB42" s="21"/>
      <c r="HC42" s="21"/>
      <c r="HD42" s="21"/>
      <c r="HE42" s="21"/>
      <c r="HF42" s="21"/>
      <c r="HG42" s="21"/>
      <c r="HH42" s="21"/>
      <c r="HI42" s="21"/>
      <c r="HJ42" s="21"/>
      <c r="HK42" s="21"/>
      <c r="HL42" s="21"/>
      <c r="HM42" s="21"/>
      <c r="HN42" s="21"/>
      <c r="HO42" s="21"/>
      <c r="HP42" s="21"/>
      <c r="HQ42" s="21"/>
      <c r="HR42" s="21"/>
      <c r="HS42" s="75"/>
      <c r="HT42" s="21"/>
      <c r="HU42" s="21"/>
      <c r="HV42" s="21"/>
      <c r="HW42" s="21"/>
      <c r="HX42" s="21"/>
      <c r="HY42" s="21"/>
      <c r="HZ42" s="21"/>
      <c r="IA42" s="21"/>
      <c r="IB42" s="21"/>
      <c r="IC42" s="21"/>
      <c r="ID42" s="21"/>
      <c r="IE42" s="21"/>
      <c r="IF42" s="21"/>
      <c r="IG42" s="21"/>
      <c r="IH42" s="21"/>
      <c r="II42" s="21"/>
      <c r="IJ42" s="21"/>
      <c r="IK42" s="21"/>
      <c r="IL42" s="21"/>
      <c r="IM42" s="21"/>
      <c r="IN42" s="21"/>
      <c r="IO42" s="21"/>
      <c r="IP42" s="21"/>
      <c r="IQ42" s="21"/>
      <c r="IR42" s="21"/>
      <c r="IS42" s="21"/>
      <c r="IT42" s="21"/>
      <c r="IU42" s="21"/>
      <c r="IV42" s="21"/>
    </row>
    <row r="43" spans="1:256" x14ac:dyDescent="0.2">
      <c r="A43" s="25"/>
      <c r="B43" s="14" t="str">
        <f>B20</f>
        <v xml:space="preserve">YECL SHORTFALL </v>
      </c>
      <c r="C43" s="12"/>
      <c r="D43" s="21">
        <f>ROUND(D$35*D20,2)</f>
        <v>0</v>
      </c>
      <c r="E43" s="21">
        <f t="shared" ref="E43:BP43" si="135">ROUND(E$35*E20,2)</f>
        <v>0</v>
      </c>
      <c r="F43" s="21">
        <f t="shared" si="135"/>
        <v>0</v>
      </c>
      <c r="G43" s="21">
        <f t="shared" si="135"/>
        <v>0</v>
      </c>
      <c r="H43" s="21">
        <f t="shared" si="135"/>
        <v>0</v>
      </c>
      <c r="I43" s="21">
        <f t="shared" si="135"/>
        <v>0</v>
      </c>
      <c r="J43" s="21">
        <f t="shared" si="135"/>
        <v>0</v>
      </c>
      <c r="K43" s="21">
        <f t="shared" si="135"/>
        <v>0</v>
      </c>
      <c r="L43" s="21">
        <f t="shared" si="135"/>
        <v>0</v>
      </c>
      <c r="M43" s="21">
        <f t="shared" si="135"/>
        <v>0</v>
      </c>
      <c r="N43" s="21">
        <f t="shared" si="135"/>
        <v>0</v>
      </c>
      <c r="O43" s="21">
        <f t="shared" si="135"/>
        <v>0</v>
      </c>
      <c r="P43" s="21">
        <f t="shared" si="135"/>
        <v>0</v>
      </c>
      <c r="Q43" s="21">
        <f t="shared" si="135"/>
        <v>0</v>
      </c>
      <c r="R43" s="21">
        <f t="shared" si="135"/>
        <v>0</v>
      </c>
      <c r="S43" s="21">
        <f t="shared" si="135"/>
        <v>0</v>
      </c>
      <c r="T43" s="21">
        <f t="shared" si="135"/>
        <v>0</v>
      </c>
      <c r="U43" s="21">
        <f t="shared" si="135"/>
        <v>0</v>
      </c>
      <c r="V43" s="21">
        <f t="shared" si="135"/>
        <v>0.19</v>
      </c>
      <c r="W43" s="21">
        <f t="shared" si="135"/>
        <v>0.19</v>
      </c>
      <c r="X43" s="21">
        <f t="shared" si="135"/>
        <v>0.19</v>
      </c>
      <c r="Y43" s="21">
        <f t="shared" si="135"/>
        <v>0.19</v>
      </c>
      <c r="Z43" s="21">
        <f t="shared" si="135"/>
        <v>0.19</v>
      </c>
      <c r="AA43" s="21">
        <f t="shared" si="135"/>
        <v>0.19</v>
      </c>
      <c r="AB43" s="21">
        <f t="shared" si="135"/>
        <v>0</v>
      </c>
      <c r="AC43" s="21">
        <f t="shared" si="135"/>
        <v>0</v>
      </c>
      <c r="AD43" s="21">
        <f t="shared" si="135"/>
        <v>0</v>
      </c>
      <c r="AE43" s="21">
        <f t="shared" si="135"/>
        <v>0</v>
      </c>
      <c r="AF43" s="21">
        <f t="shared" si="135"/>
        <v>0</v>
      </c>
      <c r="AG43" s="21">
        <f t="shared" si="135"/>
        <v>0</v>
      </c>
      <c r="AH43" s="21">
        <f t="shared" si="135"/>
        <v>0</v>
      </c>
      <c r="AI43" s="21">
        <f t="shared" si="135"/>
        <v>0</v>
      </c>
      <c r="AJ43" s="21">
        <f t="shared" si="135"/>
        <v>0</v>
      </c>
      <c r="AK43" s="21">
        <f t="shared" si="135"/>
        <v>0</v>
      </c>
      <c r="AL43" s="21">
        <f t="shared" si="135"/>
        <v>0</v>
      </c>
      <c r="AM43" s="21">
        <f t="shared" si="135"/>
        <v>0</v>
      </c>
      <c r="AN43" s="21">
        <f t="shared" si="135"/>
        <v>0</v>
      </c>
      <c r="AO43" s="21">
        <f t="shared" si="135"/>
        <v>0</v>
      </c>
      <c r="AP43" s="21">
        <f t="shared" si="135"/>
        <v>0</v>
      </c>
      <c r="AQ43" s="21">
        <f t="shared" si="135"/>
        <v>0</v>
      </c>
      <c r="AR43" s="21">
        <f t="shared" si="135"/>
        <v>0</v>
      </c>
      <c r="AS43" s="21">
        <f t="shared" si="135"/>
        <v>0</v>
      </c>
      <c r="AT43" s="21">
        <f t="shared" si="135"/>
        <v>0</v>
      </c>
      <c r="AU43" s="21">
        <f t="shared" si="135"/>
        <v>0</v>
      </c>
      <c r="AV43" s="21">
        <f t="shared" si="135"/>
        <v>0</v>
      </c>
      <c r="AW43" s="21">
        <f t="shared" si="135"/>
        <v>0</v>
      </c>
      <c r="AX43" s="21">
        <f t="shared" si="135"/>
        <v>0</v>
      </c>
      <c r="AY43" s="21">
        <f t="shared" si="135"/>
        <v>0</v>
      </c>
      <c r="AZ43" s="21">
        <f t="shared" si="135"/>
        <v>0</v>
      </c>
      <c r="BA43" s="21">
        <f t="shared" si="135"/>
        <v>0</v>
      </c>
      <c r="BB43" s="21">
        <f t="shared" si="135"/>
        <v>0</v>
      </c>
      <c r="BC43" s="21">
        <f t="shared" si="135"/>
        <v>0</v>
      </c>
      <c r="BD43" s="21">
        <f t="shared" si="135"/>
        <v>0</v>
      </c>
      <c r="BE43" s="21">
        <f t="shared" si="135"/>
        <v>0</v>
      </c>
      <c r="BF43" s="21">
        <f t="shared" si="135"/>
        <v>0</v>
      </c>
      <c r="BG43" s="21">
        <f t="shared" si="135"/>
        <v>0</v>
      </c>
      <c r="BH43" s="21">
        <f t="shared" si="135"/>
        <v>0</v>
      </c>
      <c r="BI43" s="21">
        <f t="shared" si="135"/>
        <v>0</v>
      </c>
      <c r="BJ43" s="21">
        <f t="shared" si="135"/>
        <v>0</v>
      </c>
      <c r="BK43" s="21">
        <f t="shared" si="135"/>
        <v>0</v>
      </c>
      <c r="BL43" s="21">
        <f t="shared" si="135"/>
        <v>0</v>
      </c>
      <c r="BM43" s="21">
        <f t="shared" si="135"/>
        <v>0</v>
      </c>
      <c r="BN43" s="21">
        <f t="shared" si="135"/>
        <v>0</v>
      </c>
      <c r="BO43" s="21">
        <f t="shared" si="135"/>
        <v>0</v>
      </c>
      <c r="BP43" s="21">
        <f t="shared" si="135"/>
        <v>0</v>
      </c>
      <c r="BQ43" s="21">
        <f t="shared" ref="BQ43:EB43" si="136">ROUND(BQ$35*BQ20,2)</f>
        <v>0</v>
      </c>
      <c r="BR43" s="21">
        <f t="shared" si="136"/>
        <v>0</v>
      </c>
      <c r="BS43" s="21">
        <f t="shared" si="136"/>
        <v>0</v>
      </c>
      <c r="BT43" s="21">
        <f t="shared" si="136"/>
        <v>0</v>
      </c>
      <c r="BU43" s="21">
        <f t="shared" si="136"/>
        <v>0</v>
      </c>
      <c r="BV43" s="21">
        <f t="shared" si="136"/>
        <v>0</v>
      </c>
      <c r="BW43" s="21">
        <f t="shared" si="136"/>
        <v>0</v>
      </c>
      <c r="BX43" s="21">
        <f t="shared" si="136"/>
        <v>0</v>
      </c>
      <c r="BY43" s="21">
        <f t="shared" si="136"/>
        <v>0</v>
      </c>
      <c r="BZ43" s="21">
        <f t="shared" si="136"/>
        <v>0</v>
      </c>
      <c r="CA43" s="21">
        <f t="shared" si="136"/>
        <v>0</v>
      </c>
      <c r="CB43" s="21">
        <f t="shared" si="136"/>
        <v>0</v>
      </c>
      <c r="CC43" s="21">
        <f t="shared" si="136"/>
        <v>0</v>
      </c>
      <c r="CD43" s="21">
        <f t="shared" si="136"/>
        <v>0</v>
      </c>
      <c r="CE43" s="21">
        <f t="shared" si="136"/>
        <v>0</v>
      </c>
      <c r="CF43" s="21">
        <f t="shared" si="136"/>
        <v>0</v>
      </c>
      <c r="CG43" s="21">
        <f t="shared" si="136"/>
        <v>0</v>
      </c>
      <c r="CH43" s="21">
        <f t="shared" si="136"/>
        <v>0</v>
      </c>
      <c r="CI43" s="21">
        <f t="shared" si="136"/>
        <v>0</v>
      </c>
      <c r="CJ43" s="21">
        <f t="shared" si="136"/>
        <v>0</v>
      </c>
      <c r="CK43" s="21">
        <f t="shared" si="136"/>
        <v>0</v>
      </c>
      <c r="CL43" s="21">
        <f t="shared" si="136"/>
        <v>0</v>
      </c>
      <c r="CM43" s="21">
        <f t="shared" si="136"/>
        <v>0</v>
      </c>
      <c r="CN43" s="21">
        <f t="shared" si="136"/>
        <v>0</v>
      </c>
      <c r="CO43" s="21">
        <f t="shared" si="136"/>
        <v>0</v>
      </c>
      <c r="CP43" s="21">
        <f t="shared" si="136"/>
        <v>0</v>
      </c>
      <c r="CQ43" s="21">
        <f t="shared" si="136"/>
        <v>0</v>
      </c>
      <c r="CR43" s="21">
        <f t="shared" si="136"/>
        <v>0</v>
      </c>
      <c r="CS43" s="21">
        <f t="shared" si="136"/>
        <v>0</v>
      </c>
      <c r="CT43" s="21">
        <f t="shared" si="136"/>
        <v>0</v>
      </c>
      <c r="CU43" s="21">
        <f t="shared" si="136"/>
        <v>0</v>
      </c>
      <c r="CV43" s="21">
        <f t="shared" si="136"/>
        <v>0</v>
      </c>
      <c r="CW43" s="21">
        <f t="shared" si="136"/>
        <v>0</v>
      </c>
      <c r="CX43" s="21">
        <f t="shared" si="136"/>
        <v>0</v>
      </c>
      <c r="CY43" s="21">
        <f t="shared" si="136"/>
        <v>0</v>
      </c>
      <c r="CZ43" s="21">
        <f t="shared" si="136"/>
        <v>0</v>
      </c>
      <c r="DA43" s="21">
        <f t="shared" si="136"/>
        <v>0</v>
      </c>
      <c r="DB43" s="21">
        <f t="shared" si="136"/>
        <v>0</v>
      </c>
      <c r="DC43" s="21">
        <f t="shared" si="136"/>
        <v>0</v>
      </c>
      <c r="DD43" s="21">
        <f t="shared" si="136"/>
        <v>0</v>
      </c>
      <c r="DE43" s="21">
        <f t="shared" si="136"/>
        <v>0</v>
      </c>
      <c r="DF43" s="21">
        <f t="shared" si="136"/>
        <v>0</v>
      </c>
      <c r="DG43" s="21">
        <f t="shared" si="136"/>
        <v>0</v>
      </c>
      <c r="DH43" s="21">
        <f t="shared" si="136"/>
        <v>0</v>
      </c>
      <c r="DI43" s="21">
        <f t="shared" si="136"/>
        <v>0</v>
      </c>
      <c r="DJ43" s="21">
        <f t="shared" si="136"/>
        <v>0</v>
      </c>
      <c r="DK43" s="21">
        <f t="shared" si="136"/>
        <v>0</v>
      </c>
      <c r="DL43" s="21">
        <f t="shared" si="136"/>
        <v>0</v>
      </c>
      <c r="DM43" s="21">
        <f t="shared" si="136"/>
        <v>0</v>
      </c>
      <c r="DN43" s="21">
        <f t="shared" si="136"/>
        <v>0</v>
      </c>
      <c r="DO43" s="21">
        <f t="shared" si="136"/>
        <v>0</v>
      </c>
      <c r="DP43" s="21">
        <f t="shared" si="136"/>
        <v>0</v>
      </c>
      <c r="DQ43" s="21">
        <f t="shared" si="136"/>
        <v>0</v>
      </c>
      <c r="DR43" s="21">
        <f t="shared" si="136"/>
        <v>0</v>
      </c>
      <c r="DS43" s="21">
        <f t="shared" si="136"/>
        <v>0</v>
      </c>
      <c r="DT43" s="21">
        <f t="shared" si="136"/>
        <v>0</v>
      </c>
      <c r="DU43" s="21">
        <f t="shared" si="136"/>
        <v>0</v>
      </c>
      <c r="DV43" s="21">
        <f t="shared" si="136"/>
        <v>0</v>
      </c>
      <c r="DW43" s="21">
        <f t="shared" si="136"/>
        <v>0</v>
      </c>
      <c r="DX43" s="21">
        <f t="shared" si="136"/>
        <v>0</v>
      </c>
      <c r="DY43" s="21">
        <f t="shared" si="136"/>
        <v>0</v>
      </c>
      <c r="DZ43" s="21">
        <f t="shared" si="136"/>
        <v>0</v>
      </c>
      <c r="EA43" s="21">
        <f t="shared" si="136"/>
        <v>0</v>
      </c>
      <c r="EB43" s="21">
        <f t="shared" si="136"/>
        <v>0</v>
      </c>
      <c r="EC43" s="21">
        <f t="shared" ref="EC43:GN43" si="137">ROUND(EC$35*EC20,2)</f>
        <v>0</v>
      </c>
      <c r="ED43" s="21">
        <f t="shared" si="137"/>
        <v>0</v>
      </c>
      <c r="EE43" s="21">
        <f t="shared" si="137"/>
        <v>0</v>
      </c>
      <c r="EF43" s="21">
        <f t="shared" si="137"/>
        <v>0</v>
      </c>
      <c r="EG43" s="21">
        <f t="shared" si="137"/>
        <v>0</v>
      </c>
      <c r="EH43" s="21">
        <f t="shared" si="137"/>
        <v>0</v>
      </c>
      <c r="EI43" s="21">
        <f t="shared" si="137"/>
        <v>0</v>
      </c>
      <c r="EJ43" s="21">
        <f t="shared" si="137"/>
        <v>0</v>
      </c>
      <c r="EK43" s="21">
        <f t="shared" si="137"/>
        <v>0</v>
      </c>
      <c r="EL43" s="21">
        <f t="shared" si="137"/>
        <v>0</v>
      </c>
      <c r="EM43" s="21">
        <f t="shared" si="137"/>
        <v>0</v>
      </c>
      <c r="EN43" s="21">
        <f t="shared" si="137"/>
        <v>0</v>
      </c>
      <c r="EO43" s="21">
        <f t="shared" si="137"/>
        <v>0</v>
      </c>
      <c r="EP43" s="21">
        <f t="shared" si="137"/>
        <v>0</v>
      </c>
      <c r="EQ43" s="21">
        <f t="shared" si="137"/>
        <v>0</v>
      </c>
      <c r="ER43" s="21">
        <f t="shared" si="137"/>
        <v>0</v>
      </c>
      <c r="ES43" s="21">
        <f t="shared" si="137"/>
        <v>0</v>
      </c>
      <c r="ET43" s="21">
        <f t="shared" si="137"/>
        <v>0</v>
      </c>
      <c r="EU43" s="21">
        <f t="shared" si="137"/>
        <v>0</v>
      </c>
      <c r="EV43" s="21">
        <f t="shared" si="137"/>
        <v>0</v>
      </c>
      <c r="EW43" s="21">
        <f t="shared" si="137"/>
        <v>0</v>
      </c>
      <c r="EX43" s="21">
        <f t="shared" si="137"/>
        <v>0</v>
      </c>
      <c r="EY43" s="21">
        <f t="shared" si="137"/>
        <v>0</v>
      </c>
      <c r="EZ43" s="21">
        <f t="shared" si="137"/>
        <v>0</v>
      </c>
      <c r="FA43" s="21">
        <f t="shared" si="137"/>
        <v>0</v>
      </c>
      <c r="FB43" s="21">
        <f t="shared" si="137"/>
        <v>0</v>
      </c>
      <c r="FC43" s="21">
        <f t="shared" si="137"/>
        <v>0</v>
      </c>
      <c r="FD43" s="21">
        <f t="shared" si="137"/>
        <v>0</v>
      </c>
      <c r="FE43" s="21">
        <f t="shared" si="137"/>
        <v>0</v>
      </c>
      <c r="FF43" s="21">
        <f t="shared" si="137"/>
        <v>0</v>
      </c>
      <c r="FG43" s="21">
        <f t="shared" si="137"/>
        <v>0</v>
      </c>
      <c r="FH43" s="21">
        <f t="shared" si="137"/>
        <v>0</v>
      </c>
      <c r="FI43" s="21">
        <f t="shared" si="137"/>
        <v>0</v>
      </c>
      <c r="FJ43" s="21">
        <f t="shared" si="137"/>
        <v>0</v>
      </c>
      <c r="FK43" s="21">
        <f t="shared" si="137"/>
        <v>5.53</v>
      </c>
      <c r="FL43" s="21">
        <f t="shared" si="137"/>
        <v>5.53</v>
      </c>
      <c r="FM43" s="21">
        <f t="shared" si="137"/>
        <v>5.53</v>
      </c>
      <c r="FN43" s="21">
        <f t="shared" si="137"/>
        <v>5.53</v>
      </c>
      <c r="FO43" s="21">
        <f t="shared" si="137"/>
        <v>5.53</v>
      </c>
      <c r="FP43" s="21">
        <f t="shared" si="137"/>
        <v>5.53</v>
      </c>
      <c r="FQ43" s="21">
        <f t="shared" si="137"/>
        <v>5.53</v>
      </c>
      <c r="FR43" s="21">
        <f t="shared" si="137"/>
        <v>5.53</v>
      </c>
      <c r="FS43" s="21">
        <f t="shared" si="137"/>
        <v>5.53</v>
      </c>
      <c r="FT43" s="21">
        <f t="shared" si="137"/>
        <v>5.53</v>
      </c>
      <c r="FU43" s="21">
        <f t="shared" si="137"/>
        <v>4.58</v>
      </c>
      <c r="FV43" s="21">
        <f t="shared" si="137"/>
        <v>4.58</v>
      </c>
      <c r="FW43" s="21">
        <f t="shared" si="137"/>
        <v>4.58</v>
      </c>
      <c r="FX43" s="21">
        <f t="shared" si="137"/>
        <v>4.58</v>
      </c>
      <c r="FY43" s="21">
        <f t="shared" si="137"/>
        <v>4.58</v>
      </c>
      <c r="FZ43" s="21">
        <f t="shared" si="137"/>
        <v>4.58</v>
      </c>
      <c r="GA43" s="21">
        <f t="shared" si="137"/>
        <v>4.58</v>
      </c>
      <c r="GB43" s="21">
        <f t="shared" si="137"/>
        <v>11.63</v>
      </c>
      <c r="GC43" s="21">
        <f t="shared" si="137"/>
        <v>11.63</v>
      </c>
      <c r="GD43" s="21">
        <f t="shared" si="137"/>
        <v>11.63</v>
      </c>
      <c r="GE43" s="21">
        <f t="shared" si="137"/>
        <v>11.63</v>
      </c>
      <c r="GF43" s="21">
        <f t="shared" si="137"/>
        <v>11.63</v>
      </c>
      <c r="GG43" s="21">
        <f t="shared" si="137"/>
        <v>11.63</v>
      </c>
      <c r="GH43" s="21">
        <f t="shared" si="137"/>
        <v>11.63</v>
      </c>
      <c r="GI43" s="21">
        <f t="shared" si="137"/>
        <v>11.63</v>
      </c>
      <c r="GJ43" s="21">
        <f t="shared" si="137"/>
        <v>11.63</v>
      </c>
      <c r="GK43" s="21">
        <f t="shared" si="137"/>
        <v>11.63</v>
      </c>
      <c r="GL43" s="21">
        <f t="shared" si="137"/>
        <v>11.63</v>
      </c>
      <c r="GM43" s="21">
        <f t="shared" si="137"/>
        <v>11.63</v>
      </c>
      <c r="GN43" s="21">
        <f t="shared" si="137"/>
        <v>11.63</v>
      </c>
      <c r="GO43" s="21">
        <f t="shared" ref="GO43:IV43" si="138">ROUND(GO$35*GO20,2)</f>
        <v>11.63</v>
      </c>
      <c r="GP43" s="21">
        <f t="shared" si="138"/>
        <v>11.63</v>
      </c>
      <c r="GQ43" s="21">
        <f t="shared" si="138"/>
        <v>11.63</v>
      </c>
      <c r="GR43" s="21">
        <f t="shared" si="138"/>
        <v>11.63</v>
      </c>
      <c r="GS43" s="21">
        <f t="shared" si="138"/>
        <v>11.63</v>
      </c>
      <c r="GT43" s="21">
        <f t="shared" si="138"/>
        <v>0</v>
      </c>
      <c r="GU43" s="21">
        <f t="shared" si="138"/>
        <v>0</v>
      </c>
      <c r="GV43" s="21">
        <f t="shared" si="138"/>
        <v>0</v>
      </c>
      <c r="GW43" s="21">
        <f t="shared" si="138"/>
        <v>0</v>
      </c>
      <c r="GX43" s="21">
        <f t="shared" si="138"/>
        <v>0</v>
      </c>
      <c r="GY43" s="21">
        <f t="shared" si="138"/>
        <v>0</v>
      </c>
      <c r="GZ43" s="21">
        <f t="shared" si="138"/>
        <v>0</v>
      </c>
      <c r="HA43" s="21">
        <f t="shared" si="138"/>
        <v>0</v>
      </c>
      <c r="HB43" s="21">
        <f t="shared" si="138"/>
        <v>0</v>
      </c>
      <c r="HC43" s="21">
        <f t="shared" si="138"/>
        <v>0</v>
      </c>
      <c r="HD43" s="21">
        <f t="shared" si="138"/>
        <v>0</v>
      </c>
      <c r="HE43" s="21">
        <f t="shared" si="138"/>
        <v>0</v>
      </c>
      <c r="HF43" s="21">
        <f t="shared" si="138"/>
        <v>0</v>
      </c>
      <c r="HG43" s="21">
        <f t="shared" si="138"/>
        <v>0</v>
      </c>
      <c r="HH43" s="21">
        <f t="shared" si="138"/>
        <v>0</v>
      </c>
      <c r="HI43" s="21">
        <f t="shared" si="138"/>
        <v>0</v>
      </c>
      <c r="HJ43" s="21">
        <f t="shared" si="138"/>
        <v>0</v>
      </c>
      <c r="HK43" s="21">
        <f t="shared" si="138"/>
        <v>0</v>
      </c>
      <c r="HL43" s="21">
        <f t="shared" si="138"/>
        <v>0</v>
      </c>
      <c r="HM43" s="21">
        <f t="shared" si="138"/>
        <v>0</v>
      </c>
      <c r="HN43" s="21">
        <f t="shared" si="138"/>
        <v>0</v>
      </c>
      <c r="HO43" s="21">
        <f t="shared" si="138"/>
        <v>0</v>
      </c>
      <c r="HP43" s="21">
        <f t="shared" si="138"/>
        <v>0</v>
      </c>
      <c r="HQ43" s="21">
        <f t="shared" si="138"/>
        <v>0</v>
      </c>
      <c r="HR43" s="21">
        <f t="shared" si="138"/>
        <v>0</v>
      </c>
      <c r="HS43" s="21">
        <f t="shared" si="138"/>
        <v>0</v>
      </c>
      <c r="HT43" s="21">
        <f t="shared" si="138"/>
        <v>0</v>
      </c>
      <c r="HU43" s="21">
        <f t="shared" si="138"/>
        <v>0</v>
      </c>
      <c r="HV43" s="21">
        <f t="shared" si="138"/>
        <v>0</v>
      </c>
      <c r="HW43" s="21">
        <f t="shared" si="138"/>
        <v>0</v>
      </c>
      <c r="HX43" s="21">
        <f t="shared" si="138"/>
        <v>0</v>
      </c>
      <c r="HY43" s="21">
        <f t="shared" si="138"/>
        <v>0</v>
      </c>
      <c r="HZ43" s="21">
        <f t="shared" si="138"/>
        <v>0</v>
      </c>
      <c r="IA43" s="21">
        <f t="shared" si="138"/>
        <v>0</v>
      </c>
      <c r="IB43" s="21">
        <f t="shared" si="138"/>
        <v>0</v>
      </c>
      <c r="IC43" s="21">
        <f t="shared" si="138"/>
        <v>0</v>
      </c>
      <c r="ID43" s="21">
        <f t="shared" si="138"/>
        <v>0</v>
      </c>
      <c r="IE43" s="21">
        <f t="shared" si="138"/>
        <v>0</v>
      </c>
      <c r="IF43" s="21">
        <f t="shared" si="138"/>
        <v>0</v>
      </c>
      <c r="IG43" s="21">
        <f t="shared" si="138"/>
        <v>0</v>
      </c>
      <c r="IH43" s="21">
        <f t="shared" si="138"/>
        <v>0</v>
      </c>
      <c r="II43" s="21">
        <f t="shared" si="138"/>
        <v>0</v>
      </c>
      <c r="IJ43" s="21">
        <f t="shared" si="138"/>
        <v>0</v>
      </c>
      <c r="IK43" s="21">
        <f t="shared" si="138"/>
        <v>0</v>
      </c>
      <c r="IL43" s="21">
        <f t="shared" si="138"/>
        <v>0</v>
      </c>
      <c r="IM43" s="21">
        <f t="shared" si="138"/>
        <v>0</v>
      </c>
      <c r="IN43" s="21">
        <f t="shared" si="138"/>
        <v>0</v>
      </c>
      <c r="IO43" s="21">
        <f t="shared" si="138"/>
        <v>0</v>
      </c>
      <c r="IP43" s="21">
        <f t="shared" si="138"/>
        <v>0</v>
      </c>
      <c r="IQ43" s="21">
        <f t="shared" si="138"/>
        <v>0</v>
      </c>
      <c r="IR43" s="21">
        <f t="shared" si="138"/>
        <v>0</v>
      </c>
      <c r="IS43" s="21">
        <f t="shared" si="138"/>
        <v>0</v>
      </c>
      <c r="IT43" s="21">
        <f t="shared" si="138"/>
        <v>0</v>
      </c>
      <c r="IU43" s="21">
        <f t="shared" si="138"/>
        <v>0</v>
      </c>
      <c r="IV43" s="21">
        <f t="shared" si="138"/>
        <v>0</v>
      </c>
    </row>
    <row r="44" spans="1:256" x14ac:dyDescent="0.2">
      <c r="A44" s="25"/>
      <c r="B44" s="14" t="str">
        <f>B21</f>
        <v>RIDER R - YECL SHORTFALL (13-15)</v>
      </c>
      <c r="C44" s="31"/>
      <c r="D44" s="21">
        <f>ROUND(D$35*D21,2)</f>
        <v>0</v>
      </c>
      <c r="E44" s="21">
        <f t="shared" ref="E44:BP44" si="139">ROUND(E$35*E21,2)</f>
        <v>0</v>
      </c>
      <c r="F44" s="21">
        <f t="shared" si="139"/>
        <v>0</v>
      </c>
      <c r="G44" s="21">
        <f t="shared" si="139"/>
        <v>0</v>
      </c>
      <c r="H44" s="21">
        <f t="shared" si="139"/>
        <v>0</v>
      </c>
      <c r="I44" s="21">
        <f t="shared" si="139"/>
        <v>0</v>
      </c>
      <c r="J44" s="21">
        <f t="shared" si="139"/>
        <v>0</v>
      </c>
      <c r="K44" s="21">
        <f t="shared" si="139"/>
        <v>0</v>
      </c>
      <c r="L44" s="21">
        <f t="shared" si="139"/>
        <v>0</v>
      </c>
      <c r="M44" s="21">
        <f t="shared" si="139"/>
        <v>0</v>
      </c>
      <c r="N44" s="21">
        <f t="shared" si="139"/>
        <v>0</v>
      </c>
      <c r="O44" s="21">
        <f t="shared" si="139"/>
        <v>0</v>
      </c>
      <c r="P44" s="21">
        <f t="shared" si="139"/>
        <v>0</v>
      </c>
      <c r="Q44" s="21">
        <f t="shared" si="139"/>
        <v>0</v>
      </c>
      <c r="R44" s="21">
        <f t="shared" si="139"/>
        <v>0</v>
      </c>
      <c r="S44" s="21">
        <f t="shared" si="139"/>
        <v>0</v>
      </c>
      <c r="T44" s="21">
        <f t="shared" si="139"/>
        <v>0</v>
      </c>
      <c r="U44" s="21">
        <f t="shared" si="139"/>
        <v>0</v>
      </c>
      <c r="V44" s="21">
        <f t="shared" si="139"/>
        <v>0</v>
      </c>
      <c r="W44" s="21">
        <f t="shared" si="139"/>
        <v>0</v>
      </c>
      <c r="X44" s="21">
        <f t="shared" si="139"/>
        <v>0</v>
      </c>
      <c r="Y44" s="21">
        <f t="shared" si="139"/>
        <v>0</v>
      </c>
      <c r="Z44" s="21">
        <f t="shared" si="139"/>
        <v>0</v>
      </c>
      <c r="AA44" s="21">
        <f t="shared" si="139"/>
        <v>0</v>
      </c>
      <c r="AB44" s="21">
        <f t="shared" si="139"/>
        <v>0</v>
      </c>
      <c r="AC44" s="21">
        <f t="shared" si="139"/>
        <v>0</v>
      </c>
      <c r="AD44" s="21">
        <f t="shared" si="139"/>
        <v>0</v>
      </c>
      <c r="AE44" s="21">
        <f t="shared" si="139"/>
        <v>0</v>
      </c>
      <c r="AF44" s="21">
        <f t="shared" si="139"/>
        <v>0</v>
      </c>
      <c r="AG44" s="21">
        <f t="shared" si="139"/>
        <v>0</v>
      </c>
      <c r="AH44" s="21">
        <f t="shared" si="139"/>
        <v>0</v>
      </c>
      <c r="AI44" s="21">
        <f t="shared" si="139"/>
        <v>0</v>
      </c>
      <c r="AJ44" s="21">
        <f t="shared" si="139"/>
        <v>0</v>
      </c>
      <c r="AK44" s="21">
        <f t="shared" si="139"/>
        <v>0</v>
      </c>
      <c r="AL44" s="21">
        <f t="shared" si="139"/>
        <v>0</v>
      </c>
      <c r="AM44" s="21">
        <f t="shared" si="139"/>
        <v>0</v>
      </c>
      <c r="AN44" s="21">
        <f t="shared" si="139"/>
        <v>0</v>
      </c>
      <c r="AO44" s="21">
        <f t="shared" si="139"/>
        <v>0</v>
      </c>
      <c r="AP44" s="21">
        <f t="shared" si="139"/>
        <v>0</v>
      </c>
      <c r="AQ44" s="21">
        <f t="shared" si="139"/>
        <v>0</v>
      </c>
      <c r="AR44" s="21">
        <f t="shared" si="139"/>
        <v>0</v>
      </c>
      <c r="AS44" s="21">
        <f t="shared" si="139"/>
        <v>0</v>
      </c>
      <c r="AT44" s="21">
        <f t="shared" si="139"/>
        <v>0</v>
      </c>
      <c r="AU44" s="21">
        <f t="shared" si="139"/>
        <v>0</v>
      </c>
      <c r="AV44" s="21">
        <f t="shared" si="139"/>
        <v>0</v>
      </c>
      <c r="AW44" s="21">
        <f t="shared" si="139"/>
        <v>0</v>
      </c>
      <c r="AX44" s="21">
        <f t="shared" si="139"/>
        <v>0</v>
      </c>
      <c r="AY44" s="21">
        <f t="shared" si="139"/>
        <v>0</v>
      </c>
      <c r="AZ44" s="21">
        <f t="shared" si="139"/>
        <v>0</v>
      </c>
      <c r="BA44" s="21">
        <f t="shared" si="139"/>
        <v>0</v>
      </c>
      <c r="BB44" s="21">
        <f t="shared" si="139"/>
        <v>0</v>
      </c>
      <c r="BC44" s="21">
        <f t="shared" si="139"/>
        <v>0</v>
      </c>
      <c r="BD44" s="21">
        <f t="shared" si="139"/>
        <v>0</v>
      </c>
      <c r="BE44" s="21">
        <f t="shared" si="139"/>
        <v>0</v>
      </c>
      <c r="BF44" s="21">
        <f t="shared" si="139"/>
        <v>0</v>
      </c>
      <c r="BG44" s="21">
        <f t="shared" si="139"/>
        <v>0</v>
      </c>
      <c r="BH44" s="21">
        <f t="shared" si="139"/>
        <v>0</v>
      </c>
      <c r="BI44" s="21">
        <f t="shared" si="139"/>
        <v>0</v>
      </c>
      <c r="BJ44" s="21">
        <f t="shared" si="139"/>
        <v>0</v>
      </c>
      <c r="BK44" s="21">
        <f t="shared" si="139"/>
        <v>0</v>
      </c>
      <c r="BL44" s="21">
        <f t="shared" si="139"/>
        <v>0</v>
      </c>
      <c r="BM44" s="21">
        <f t="shared" si="139"/>
        <v>0</v>
      </c>
      <c r="BN44" s="21">
        <f t="shared" si="139"/>
        <v>0</v>
      </c>
      <c r="BO44" s="21">
        <f t="shared" si="139"/>
        <v>0</v>
      </c>
      <c r="BP44" s="21">
        <f t="shared" si="139"/>
        <v>0</v>
      </c>
      <c r="BQ44" s="21">
        <f t="shared" ref="BQ44:EB44" si="140">ROUND(BQ$35*BQ21,2)</f>
        <v>0</v>
      </c>
      <c r="BR44" s="21">
        <f t="shared" si="140"/>
        <v>0</v>
      </c>
      <c r="BS44" s="21">
        <f t="shared" si="140"/>
        <v>0</v>
      </c>
      <c r="BT44" s="21">
        <f t="shared" si="140"/>
        <v>0</v>
      </c>
      <c r="BU44" s="21">
        <f t="shared" si="140"/>
        <v>0</v>
      </c>
      <c r="BV44" s="21">
        <f t="shared" si="140"/>
        <v>0</v>
      </c>
      <c r="BW44" s="21">
        <f t="shared" si="140"/>
        <v>0</v>
      </c>
      <c r="BX44" s="21">
        <f t="shared" si="140"/>
        <v>0</v>
      </c>
      <c r="BY44" s="21">
        <f t="shared" si="140"/>
        <v>0</v>
      </c>
      <c r="BZ44" s="21">
        <f t="shared" si="140"/>
        <v>0</v>
      </c>
      <c r="CA44" s="21">
        <f t="shared" si="140"/>
        <v>0</v>
      </c>
      <c r="CB44" s="21">
        <f t="shared" si="140"/>
        <v>0</v>
      </c>
      <c r="CC44" s="21">
        <f t="shared" si="140"/>
        <v>0</v>
      </c>
      <c r="CD44" s="21">
        <f t="shared" si="140"/>
        <v>0</v>
      </c>
      <c r="CE44" s="21">
        <f t="shared" si="140"/>
        <v>0</v>
      </c>
      <c r="CF44" s="21">
        <f t="shared" si="140"/>
        <v>0</v>
      </c>
      <c r="CG44" s="21">
        <f t="shared" si="140"/>
        <v>0</v>
      </c>
      <c r="CH44" s="21">
        <f t="shared" si="140"/>
        <v>0</v>
      </c>
      <c r="CI44" s="21">
        <f t="shared" si="140"/>
        <v>0</v>
      </c>
      <c r="CJ44" s="21">
        <f t="shared" si="140"/>
        <v>0</v>
      </c>
      <c r="CK44" s="21">
        <f t="shared" si="140"/>
        <v>0</v>
      </c>
      <c r="CL44" s="21">
        <f t="shared" si="140"/>
        <v>0</v>
      </c>
      <c r="CM44" s="21">
        <f t="shared" si="140"/>
        <v>0</v>
      </c>
      <c r="CN44" s="21">
        <f t="shared" si="140"/>
        <v>0</v>
      </c>
      <c r="CO44" s="21">
        <f t="shared" si="140"/>
        <v>0</v>
      </c>
      <c r="CP44" s="21">
        <f t="shared" si="140"/>
        <v>0</v>
      </c>
      <c r="CQ44" s="21">
        <f t="shared" si="140"/>
        <v>0</v>
      </c>
      <c r="CR44" s="21">
        <f t="shared" si="140"/>
        <v>0</v>
      </c>
      <c r="CS44" s="21">
        <f t="shared" si="140"/>
        <v>0</v>
      </c>
      <c r="CT44" s="21">
        <f t="shared" si="140"/>
        <v>0</v>
      </c>
      <c r="CU44" s="21">
        <f t="shared" si="140"/>
        <v>0</v>
      </c>
      <c r="CV44" s="21">
        <f t="shared" si="140"/>
        <v>0</v>
      </c>
      <c r="CW44" s="21">
        <f t="shared" si="140"/>
        <v>0</v>
      </c>
      <c r="CX44" s="21">
        <f t="shared" si="140"/>
        <v>0</v>
      </c>
      <c r="CY44" s="21">
        <f t="shared" si="140"/>
        <v>0</v>
      </c>
      <c r="CZ44" s="21">
        <f t="shared" si="140"/>
        <v>0</v>
      </c>
      <c r="DA44" s="21">
        <f t="shared" si="140"/>
        <v>0</v>
      </c>
      <c r="DB44" s="21">
        <f t="shared" si="140"/>
        <v>0</v>
      </c>
      <c r="DC44" s="21">
        <f t="shared" si="140"/>
        <v>0</v>
      </c>
      <c r="DD44" s="21">
        <f t="shared" si="140"/>
        <v>0</v>
      </c>
      <c r="DE44" s="21">
        <f t="shared" si="140"/>
        <v>0</v>
      </c>
      <c r="DF44" s="21">
        <f t="shared" si="140"/>
        <v>0</v>
      </c>
      <c r="DG44" s="21">
        <f t="shared" si="140"/>
        <v>0</v>
      </c>
      <c r="DH44" s="21">
        <f t="shared" si="140"/>
        <v>0</v>
      </c>
      <c r="DI44" s="21">
        <f t="shared" si="140"/>
        <v>0</v>
      </c>
      <c r="DJ44" s="21">
        <f t="shared" si="140"/>
        <v>0</v>
      </c>
      <c r="DK44" s="21">
        <f t="shared" si="140"/>
        <v>0</v>
      </c>
      <c r="DL44" s="21">
        <f t="shared" si="140"/>
        <v>0</v>
      </c>
      <c r="DM44" s="21">
        <f t="shared" si="140"/>
        <v>0</v>
      </c>
      <c r="DN44" s="21">
        <f t="shared" si="140"/>
        <v>0</v>
      </c>
      <c r="DO44" s="21">
        <f t="shared" si="140"/>
        <v>0</v>
      </c>
      <c r="DP44" s="21">
        <f t="shared" si="140"/>
        <v>0</v>
      </c>
      <c r="DQ44" s="21">
        <f t="shared" si="140"/>
        <v>0</v>
      </c>
      <c r="DR44" s="21">
        <f t="shared" si="140"/>
        <v>0</v>
      </c>
      <c r="DS44" s="21">
        <f t="shared" si="140"/>
        <v>0</v>
      </c>
      <c r="DT44" s="21">
        <f t="shared" si="140"/>
        <v>0</v>
      </c>
      <c r="DU44" s="21">
        <f t="shared" si="140"/>
        <v>0</v>
      </c>
      <c r="DV44" s="21">
        <f t="shared" si="140"/>
        <v>0</v>
      </c>
      <c r="DW44" s="21">
        <f t="shared" si="140"/>
        <v>0</v>
      </c>
      <c r="DX44" s="21">
        <f t="shared" si="140"/>
        <v>0</v>
      </c>
      <c r="DY44" s="21">
        <f t="shared" si="140"/>
        <v>0</v>
      </c>
      <c r="DZ44" s="21">
        <f t="shared" si="140"/>
        <v>0</v>
      </c>
      <c r="EA44" s="21">
        <f t="shared" si="140"/>
        <v>0</v>
      </c>
      <c r="EB44" s="21">
        <f t="shared" si="140"/>
        <v>0</v>
      </c>
      <c r="EC44" s="21">
        <f t="shared" ref="EC44:GN44" si="141">ROUND(EC$35*EC21,2)</f>
        <v>0</v>
      </c>
      <c r="ED44" s="21">
        <f t="shared" si="141"/>
        <v>0</v>
      </c>
      <c r="EE44" s="21">
        <f t="shared" si="141"/>
        <v>0</v>
      </c>
      <c r="EF44" s="21">
        <f t="shared" si="141"/>
        <v>0</v>
      </c>
      <c r="EG44" s="21">
        <f t="shared" si="141"/>
        <v>0</v>
      </c>
      <c r="EH44" s="21">
        <f t="shared" si="141"/>
        <v>0</v>
      </c>
      <c r="EI44" s="21">
        <f t="shared" si="141"/>
        <v>0</v>
      </c>
      <c r="EJ44" s="21">
        <f t="shared" si="141"/>
        <v>0</v>
      </c>
      <c r="EK44" s="21">
        <f t="shared" si="141"/>
        <v>0</v>
      </c>
      <c r="EL44" s="21">
        <f t="shared" si="141"/>
        <v>0</v>
      </c>
      <c r="EM44" s="21">
        <f t="shared" si="141"/>
        <v>0</v>
      </c>
      <c r="EN44" s="21">
        <f t="shared" si="141"/>
        <v>0</v>
      </c>
      <c r="EO44" s="21">
        <f t="shared" si="141"/>
        <v>0</v>
      </c>
      <c r="EP44" s="21">
        <f t="shared" si="141"/>
        <v>0</v>
      </c>
      <c r="EQ44" s="21">
        <f t="shared" si="141"/>
        <v>0</v>
      </c>
      <c r="ER44" s="21">
        <f t="shared" si="141"/>
        <v>0</v>
      </c>
      <c r="ES44" s="21">
        <f t="shared" si="141"/>
        <v>0</v>
      </c>
      <c r="ET44" s="21">
        <f t="shared" si="141"/>
        <v>0</v>
      </c>
      <c r="EU44" s="21">
        <f t="shared" si="141"/>
        <v>0</v>
      </c>
      <c r="EV44" s="21">
        <f t="shared" si="141"/>
        <v>0</v>
      </c>
      <c r="EW44" s="21">
        <f t="shared" si="141"/>
        <v>0</v>
      </c>
      <c r="EX44" s="21">
        <f t="shared" si="141"/>
        <v>0</v>
      </c>
      <c r="EY44" s="21">
        <f t="shared" si="141"/>
        <v>0</v>
      </c>
      <c r="EZ44" s="21">
        <f t="shared" si="141"/>
        <v>0</v>
      </c>
      <c r="FA44" s="21">
        <f t="shared" si="141"/>
        <v>0</v>
      </c>
      <c r="FB44" s="21">
        <f t="shared" si="141"/>
        <v>0</v>
      </c>
      <c r="FC44" s="21">
        <f t="shared" si="141"/>
        <v>0</v>
      </c>
      <c r="FD44" s="21">
        <f t="shared" si="141"/>
        <v>0</v>
      </c>
      <c r="FE44" s="21">
        <f t="shared" si="141"/>
        <v>0</v>
      </c>
      <c r="FF44" s="21">
        <f t="shared" si="141"/>
        <v>0</v>
      </c>
      <c r="FG44" s="21">
        <f t="shared" si="141"/>
        <v>0</v>
      </c>
      <c r="FH44" s="21">
        <f t="shared" si="141"/>
        <v>0</v>
      </c>
      <c r="FI44" s="21">
        <f t="shared" si="141"/>
        <v>0</v>
      </c>
      <c r="FJ44" s="21">
        <f t="shared" si="141"/>
        <v>0</v>
      </c>
      <c r="FK44" s="21">
        <f t="shared" si="141"/>
        <v>0</v>
      </c>
      <c r="FL44" s="21">
        <f t="shared" si="141"/>
        <v>0</v>
      </c>
      <c r="FM44" s="21">
        <f t="shared" si="141"/>
        <v>0</v>
      </c>
      <c r="FN44" s="21">
        <f t="shared" si="141"/>
        <v>0</v>
      </c>
      <c r="FO44" s="21">
        <f t="shared" si="141"/>
        <v>0</v>
      </c>
      <c r="FP44" s="21">
        <f t="shared" si="141"/>
        <v>0</v>
      </c>
      <c r="FQ44" s="21">
        <f t="shared" si="141"/>
        <v>0</v>
      </c>
      <c r="FR44" s="21">
        <f t="shared" si="141"/>
        <v>0</v>
      </c>
      <c r="FS44" s="21">
        <f t="shared" si="141"/>
        <v>0</v>
      </c>
      <c r="FT44" s="21">
        <f t="shared" si="141"/>
        <v>0</v>
      </c>
      <c r="FU44" s="21">
        <f t="shared" si="141"/>
        <v>0</v>
      </c>
      <c r="FV44" s="21">
        <f t="shared" si="141"/>
        <v>0</v>
      </c>
      <c r="FW44" s="21">
        <f t="shared" si="141"/>
        <v>0</v>
      </c>
      <c r="FX44" s="21">
        <f t="shared" si="141"/>
        <v>0</v>
      </c>
      <c r="FY44" s="21">
        <f t="shared" si="141"/>
        <v>0</v>
      </c>
      <c r="FZ44" s="21">
        <f t="shared" si="141"/>
        <v>0</v>
      </c>
      <c r="GA44" s="21">
        <f t="shared" si="141"/>
        <v>0</v>
      </c>
      <c r="GB44" s="21">
        <f t="shared" si="141"/>
        <v>0</v>
      </c>
      <c r="GC44" s="21">
        <f t="shared" si="141"/>
        <v>0</v>
      </c>
      <c r="GD44" s="21">
        <f t="shared" si="141"/>
        <v>0</v>
      </c>
      <c r="GE44" s="21">
        <f t="shared" si="141"/>
        <v>0</v>
      </c>
      <c r="GF44" s="21">
        <f t="shared" si="141"/>
        <v>0</v>
      </c>
      <c r="GG44" s="21">
        <f t="shared" si="141"/>
        <v>0</v>
      </c>
      <c r="GH44" s="21">
        <f t="shared" si="141"/>
        <v>0</v>
      </c>
      <c r="GI44" s="21">
        <f t="shared" si="141"/>
        <v>0</v>
      </c>
      <c r="GJ44" s="21">
        <f t="shared" si="141"/>
        <v>0</v>
      </c>
      <c r="GK44" s="21">
        <f t="shared" si="141"/>
        <v>0</v>
      </c>
      <c r="GL44" s="21">
        <f t="shared" si="141"/>
        <v>0</v>
      </c>
      <c r="GM44" s="21">
        <f t="shared" si="141"/>
        <v>0</v>
      </c>
      <c r="GN44" s="21">
        <f t="shared" si="141"/>
        <v>0</v>
      </c>
      <c r="GO44" s="21">
        <f t="shared" ref="GO44:IV44" si="142">ROUND(GO$35*GO21,2)</f>
        <v>0</v>
      </c>
      <c r="GP44" s="21">
        <f t="shared" si="142"/>
        <v>0</v>
      </c>
      <c r="GQ44" s="21">
        <f t="shared" si="142"/>
        <v>0</v>
      </c>
      <c r="GR44" s="21">
        <f t="shared" si="142"/>
        <v>0</v>
      </c>
      <c r="GS44" s="21">
        <f t="shared" si="142"/>
        <v>0</v>
      </c>
      <c r="GT44" s="21">
        <f t="shared" si="142"/>
        <v>0</v>
      </c>
      <c r="GU44" s="21">
        <f t="shared" si="142"/>
        <v>0</v>
      </c>
      <c r="GV44" s="21">
        <f t="shared" si="142"/>
        <v>0</v>
      </c>
      <c r="GW44" s="21">
        <f t="shared" si="142"/>
        <v>0</v>
      </c>
      <c r="GX44" s="21">
        <f t="shared" si="142"/>
        <v>0</v>
      </c>
      <c r="GY44" s="21">
        <f t="shared" si="142"/>
        <v>0</v>
      </c>
      <c r="GZ44" s="21">
        <f t="shared" si="142"/>
        <v>0</v>
      </c>
      <c r="HA44" s="21">
        <f t="shared" si="142"/>
        <v>0</v>
      </c>
      <c r="HB44" s="21">
        <f t="shared" si="142"/>
        <v>0</v>
      </c>
      <c r="HC44" s="21">
        <f t="shared" si="142"/>
        <v>0</v>
      </c>
      <c r="HD44" s="21">
        <f t="shared" si="142"/>
        <v>0</v>
      </c>
      <c r="HE44" s="21">
        <f t="shared" si="142"/>
        <v>0</v>
      </c>
      <c r="HF44" s="21">
        <f t="shared" si="142"/>
        <v>0</v>
      </c>
      <c r="HG44" s="21">
        <f t="shared" si="142"/>
        <v>0</v>
      </c>
      <c r="HH44" s="21">
        <f t="shared" si="142"/>
        <v>0</v>
      </c>
      <c r="HI44" s="21">
        <f t="shared" si="142"/>
        <v>0</v>
      </c>
      <c r="HJ44" s="21">
        <f t="shared" si="142"/>
        <v>0</v>
      </c>
      <c r="HK44" s="21">
        <f t="shared" si="142"/>
        <v>0</v>
      </c>
      <c r="HL44" s="21">
        <f t="shared" si="142"/>
        <v>0</v>
      </c>
      <c r="HM44" s="21">
        <f t="shared" si="142"/>
        <v>0</v>
      </c>
      <c r="HN44" s="21">
        <f t="shared" si="142"/>
        <v>0</v>
      </c>
      <c r="HO44" s="21">
        <f t="shared" si="142"/>
        <v>0</v>
      </c>
      <c r="HP44" s="21">
        <f t="shared" si="142"/>
        <v>0</v>
      </c>
      <c r="HQ44" s="21">
        <f t="shared" si="142"/>
        <v>0</v>
      </c>
      <c r="HR44" s="21">
        <f t="shared" si="142"/>
        <v>8.84</v>
      </c>
      <c r="HS44" s="21">
        <f t="shared" si="142"/>
        <v>8.84</v>
      </c>
      <c r="HT44" s="21">
        <f t="shared" si="142"/>
        <v>8.84</v>
      </c>
      <c r="HU44" s="21">
        <f t="shared" si="142"/>
        <v>8.84</v>
      </c>
      <c r="HV44" s="21">
        <f t="shared" si="142"/>
        <v>8.84</v>
      </c>
      <c r="HW44" s="21">
        <f t="shared" si="142"/>
        <v>8.84</v>
      </c>
      <c r="HX44" s="21">
        <f t="shared" si="142"/>
        <v>8.84</v>
      </c>
      <c r="HY44" s="21">
        <f t="shared" si="142"/>
        <v>8.84</v>
      </c>
      <c r="HZ44" s="21">
        <f t="shared" si="142"/>
        <v>8.84</v>
      </c>
      <c r="IA44" s="21">
        <f t="shared" si="142"/>
        <v>8.84</v>
      </c>
      <c r="IB44" s="21">
        <f t="shared" si="142"/>
        <v>8.84</v>
      </c>
      <c r="IC44" s="21">
        <f t="shared" si="142"/>
        <v>8.84</v>
      </c>
      <c r="ID44" s="21">
        <f t="shared" si="142"/>
        <v>13.47</v>
      </c>
      <c r="IE44" s="21">
        <f t="shared" si="142"/>
        <v>13.47</v>
      </c>
      <c r="IF44" s="21">
        <f t="shared" si="142"/>
        <v>13.47</v>
      </c>
      <c r="IG44" s="21">
        <f t="shared" si="142"/>
        <v>13.47</v>
      </c>
      <c r="IH44" s="21">
        <f t="shared" si="142"/>
        <v>13.47</v>
      </c>
      <c r="II44" s="21">
        <f t="shared" si="142"/>
        <v>13.47</v>
      </c>
      <c r="IJ44" s="21">
        <f t="shared" si="142"/>
        <v>16.46</v>
      </c>
      <c r="IK44" s="21">
        <f t="shared" si="142"/>
        <v>16.46</v>
      </c>
      <c r="IL44" s="21">
        <f t="shared" si="142"/>
        <v>16.46</v>
      </c>
      <c r="IM44" s="21">
        <f t="shared" si="142"/>
        <v>16.46</v>
      </c>
      <c r="IN44" s="21">
        <f t="shared" si="142"/>
        <v>16.46</v>
      </c>
      <c r="IO44" s="21">
        <f t="shared" si="142"/>
        <v>16.46</v>
      </c>
      <c r="IP44" s="21">
        <f t="shared" si="142"/>
        <v>16.46</v>
      </c>
      <c r="IQ44" s="21">
        <f t="shared" si="142"/>
        <v>16.46</v>
      </c>
      <c r="IR44" s="21">
        <f t="shared" si="142"/>
        <v>16.46</v>
      </c>
      <c r="IS44" s="21">
        <f t="shared" si="142"/>
        <v>16.46</v>
      </c>
      <c r="IT44" s="21">
        <f t="shared" si="142"/>
        <v>16.46</v>
      </c>
      <c r="IU44" s="21">
        <f t="shared" si="142"/>
        <v>16.46</v>
      </c>
      <c r="IV44" s="21">
        <f t="shared" si="142"/>
        <v>16.46</v>
      </c>
    </row>
    <row r="45" spans="1:256" x14ac:dyDescent="0.2">
      <c r="A45" s="25"/>
      <c r="B45" s="14" t="str">
        <f>B22</f>
        <v>YECL SHORTFALL ADJUSTMENT (13-15)</v>
      </c>
      <c r="C45" s="31"/>
      <c r="D45" s="41">
        <f>ROUND(D$35*D22,2)</f>
        <v>0</v>
      </c>
      <c r="E45" s="41">
        <f t="shared" ref="E45:BP45" si="143">ROUND(E$35*E22,2)</f>
        <v>0</v>
      </c>
      <c r="F45" s="41">
        <f t="shared" si="143"/>
        <v>0</v>
      </c>
      <c r="G45" s="41">
        <f t="shared" si="143"/>
        <v>0</v>
      </c>
      <c r="H45" s="41">
        <f t="shared" si="143"/>
        <v>0</v>
      </c>
      <c r="I45" s="41">
        <f t="shared" si="143"/>
        <v>0</v>
      </c>
      <c r="J45" s="41">
        <f t="shared" si="143"/>
        <v>0</v>
      </c>
      <c r="K45" s="41">
        <f t="shared" si="143"/>
        <v>0</v>
      </c>
      <c r="L45" s="41">
        <f t="shared" si="143"/>
        <v>0</v>
      </c>
      <c r="M45" s="41">
        <f t="shared" si="143"/>
        <v>0</v>
      </c>
      <c r="N45" s="41">
        <f t="shared" si="143"/>
        <v>0</v>
      </c>
      <c r="O45" s="41">
        <f t="shared" si="143"/>
        <v>0</v>
      </c>
      <c r="P45" s="41">
        <f t="shared" si="143"/>
        <v>0</v>
      </c>
      <c r="Q45" s="41">
        <f t="shared" si="143"/>
        <v>0</v>
      </c>
      <c r="R45" s="41">
        <f t="shared" si="143"/>
        <v>0</v>
      </c>
      <c r="S45" s="41">
        <f t="shared" si="143"/>
        <v>0</v>
      </c>
      <c r="T45" s="41">
        <f t="shared" si="143"/>
        <v>0</v>
      </c>
      <c r="U45" s="41">
        <f t="shared" si="143"/>
        <v>0</v>
      </c>
      <c r="V45" s="41">
        <f t="shared" si="143"/>
        <v>0</v>
      </c>
      <c r="W45" s="41">
        <f t="shared" si="143"/>
        <v>0</v>
      </c>
      <c r="X45" s="41">
        <f t="shared" si="143"/>
        <v>0</v>
      </c>
      <c r="Y45" s="41">
        <f t="shared" si="143"/>
        <v>0</v>
      </c>
      <c r="Z45" s="41">
        <f t="shared" si="143"/>
        <v>0</v>
      </c>
      <c r="AA45" s="41">
        <f t="shared" si="143"/>
        <v>0</v>
      </c>
      <c r="AB45" s="41">
        <f t="shared" si="143"/>
        <v>0</v>
      </c>
      <c r="AC45" s="41">
        <f t="shared" si="143"/>
        <v>0</v>
      </c>
      <c r="AD45" s="41">
        <f t="shared" si="143"/>
        <v>0</v>
      </c>
      <c r="AE45" s="41">
        <f t="shared" si="143"/>
        <v>0</v>
      </c>
      <c r="AF45" s="41">
        <f t="shared" si="143"/>
        <v>0</v>
      </c>
      <c r="AG45" s="41">
        <f t="shared" si="143"/>
        <v>0</v>
      </c>
      <c r="AH45" s="41">
        <f t="shared" si="143"/>
        <v>0</v>
      </c>
      <c r="AI45" s="41">
        <f t="shared" si="143"/>
        <v>0</v>
      </c>
      <c r="AJ45" s="41">
        <f t="shared" si="143"/>
        <v>0</v>
      </c>
      <c r="AK45" s="41">
        <f t="shared" si="143"/>
        <v>0</v>
      </c>
      <c r="AL45" s="41">
        <f t="shared" si="143"/>
        <v>0</v>
      </c>
      <c r="AM45" s="41">
        <f t="shared" si="143"/>
        <v>0</v>
      </c>
      <c r="AN45" s="41">
        <f t="shared" si="143"/>
        <v>0</v>
      </c>
      <c r="AO45" s="41">
        <f t="shared" si="143"/>
        <v>0</v>
      </c>
      <c r="AP45" s="41">
        <f t="shared" si="143"/>
        <v>0</v>
      </c>
      <c r="AQ45" s="41">
        <f t="shared" si="143"/>
        <v>0</v>
      </c>
      <c r="AR45" s="41">
        <f t="shared" si="143"/>
        <v>0</v>
      </c>
      <c r="AS45" s="41">
        <f t="shared" si="143"/>
        <v>0</v>
      </c>
      <c r="AT45" s="41">
        <f t="shared" si="143"/>
        <v>0</v>
      </c>
      <c r="AU45" s="41">
        <f t="shared" si="143"/>
        <v>0</v>
      </c>
      <c r="AV45" s="41">
        <f t="shared" si="143"/>
        <v>0</v>
      </c>
      <c r="AW45" s="41">
        <f t="shared" si="143"/>
        <v>0</v>
      </c>
      <c r="AX45" s="41">
        <f t="shared" si="143"/>
        <v>0</v>
      </c>
      <c r="AY45" s="41">
        <f t="shared" si="143"/>
        <v>0</v>
      </c>
      <c r="AZ45" s="41">
        <f t="shared" si="143"/>
        <v>0</v>
      </c>
      <c r="BA45" s="41">
        <f t="shared" si="143"/>
        <v>0</v>
      </c>
      <c r="BB45" s="41">
        <f t="shared" si="143"/>
        <v>0</v>
      </c>
      <c r="BC45" s="41">
        <f t="shared" si="143"/>
        <v>0</v>
      </c>
      <c r="BD45" s="41">
        <f t="shared" si="143"/>
        <v>0</v>
      </c>
      <c r="BE45" s="41">
        <f t="shared" si="143"/>
        <v>0</v>
      </c>
      <c r="BF45" s="41">
        <f t="shared" si="143"/>
        <v>0</v>
      </c>
      <c r="BG45" s="41">
        <f t="shared" si="143"/>
        <v>0</v>
      </c>
      <c r="BH45" s="41">
        <f t="shared" si="143"/>
        <v>0</v>
      </c>
      <c r="BI45" s="41">
        <f t="shared" si="143"/>
        <v>0</v>
      </c>
      <c r="BJ45" s="41">
        <f t="shared" si="143"/>
        <v>0</v>
      </c>
      <c r="BK45" s="41">
        <f t="shared" si="143"/>
        <v>0</v>
      </c>
      <c r="BL45" s="41">
        <f t="shared" si="143"/>
        <v>0</v>
      </c>
      <c r="BM45" s="41">
        <f t="shared" si="143"/>
        <v>0</v>
      </c>
      <c r="BN45" s="41">
        <f t="shared" si="143"/>
        <v>0</v>
      </c>
      <c r="BO45" s="41">
        <f t="shared" si="143"/>
        <v>0</v>
      </c>
      <c r="BP45" s="41">
        <f t="shared" si="143"/>
        <v>0</v>
      </c>
      <c r="BQ45" s="41">
        <f t="shared" ref="BQ45:EB45" si="144">ROUND(BQ$35*BQ22,2)</f>
        <v>0</v>
      </c>
      <c r="BR45" s="41">
        <f t="shared" si="144"/>
        <v>0</v>
      </c>
      <c r="BS45" s="41">
        <f t="shared" si="144"/>
        <v>0</v>
      </c>
      <c r="BT45" s="41">
        <f t="shared" si="144"/>
        <v>0</v>
      </c>
      <c r="BU45" s="41">
        <f t="shared" si="144"/>
        <v>0</v>
      </c>
      <c r="BV45" s="41">
        <f t="shared" si="144"/>
        <v>0</v>
      </c>
      <c r="BW45" s="41">
        <f t="shared" si="144"/>
        <v>0</v>
      </c>
      <c r="BX45" s="41">
        <f t="shared" si="144"/>
        <v>0</v>
      </c>
      <c r="BY45" s="41">
        <f t="shared" si="144"/>
        <v>0</v>
      </c>
      <c r="BZ45" s="41">
        <f t="shared" si="144"/>
        <v>0</v>
      </c>
      <c r="CA45" s="41">
        <f t="shared" si="144"/>
        <v>0</v>
      </c>
      <c r="CB45" s="41">
        <f t="shared" si="144"/>
        <v>0</v>
      </c>
      <c r="CC45" s="41">
        <f t="shared" si="144"/>
        <v>0</v>
      </c>
      <c r="CD45" s="41">
        <f t="shared" si="144"/>
        <v>0</v>
      </c>
      <c r="CE45" s="41">
        <f t="shared" si="144"/>
        <v>0</v>
      </c>
      <c r="CF45" s="41">
        <f t="shared" si="144"/>
        <v>0</v>
      </c>
      <c r="CG45" s="41">
        <f t="shared" si="144"/>
        <v>0</v>
      </c>
      <c r="CH45" s="41">
        <f t="shared" si="144"/>
        <v>0</v>
      </c>
      <c r="CI45" s="41">
        <f t="shared" si="144"/>
        <v>0</v>
      </c>
      <c r="CJ45" s="41">
        <f t="shared" si="144"/>
        <v>0</v>
      </c>
      <c r="CK45" s="41">
        <f t="shared" si="144"/>
        <v>0</v>
      </c>
      <c r="CL45" s="41">
        <f t="shared" si="144"/>
        <v>0</v>
      </c>
      <c r="CM45" s="41">
        <f t="shared" si="144"/>
        <v>0</v>
      </c>
      <c r="CN45" s="41">
        <f t="shared" si="144"/>
        <v>0</v>
      </c>
      <c r="CO45" s="41">
        <f t="shared" si="144"/>
        <v>0</v>
      </c>
      <c r="CP45" s="41">
        <f t="shared" si="144"/>
        <v>0</v>
      </c>
      <c r="CQ45" s="41">
        <f t="shared" si="144"/>
        <v>0</v>
      </c>
      <c r="CR45" s="41">
        <f t="shared" si="144"/>
        <v>0</v>
      </c>
      <c r="CS45" s="41">
        <f t="shared" si="144"/>
        <v>0</v>
      </c>
      <c r="CT45" s="41">
        <f t="shared" si="144"/>
        <v>0</v>
      </c>
      <c r="CU45" s="41">
        <f t="shared" si="144"/>
        <v>0</v>
      </c>
      <c r="CV45" s="41">
        <f t="shared" si="144"/>
        <v>0</v>
      </c>
      <c r="CW45" s="41">
        <f t="shared" si="144"/>
        <v>0</v>
      </c>
      <c r="CX45" s="41">
        <f t="shared" si="144"/>
        <v>0</v>
      </c>
      <c r="CY45" s="41">
        <f t="shared" si="144"/>
        <v>0</v>
      </c>
      <c r="CZ45" s="41">
        <f t="shared" si="144"/>
        <v>0</v>
      </c>
      <c r="DA45" s="41">
        <f t="shared" si="144"/>
        <v>0</v>
      </c>
      <c r="DB45" s="41">
        <f t="shared" si="144"/>
        <v>0</v>
      </c>
      <c r="DC45" s="41">
        <f t="shared" si="144"/>
        <v>0</v>
      </c>
      <c r="DD45" s="41">
        <f t="shared" si="144"/>
        <v>0</v>
      </c>
      <c r="DE45" s="41">
        <f t="shared" si="144"/>
        <v>0</v>
      </c>
      <c r="DF45" s="41">
        <f t="shared" si="144"/>
        <v>0</v>
      </c>
      <c r="DG45" s="41">
        <f t="shared" si="144"/>
        <v>0</v>
      </c>
      <c r="DH45" s="41">
        <f t="shared" si="144"/>
        <v>0</v>
      </c>
      <c r="DI45" s="41">
        <f t="shared" si="144"/>
        <v>0</v>
      </c>
      <c r="DJ45" s="41">
        <f t="shared" si="144"/>
        <v>0</v>
      </c>
      <c r="DK45" s="41">
        <f t="shared" si="144"/>
        <v>0</v>
      </c>
      <c r="DL45" s="41">
        <f t="shared" si="144"/>
        <v>0</v>
      </c>
      <c r="DM45" s="41">
        <f t="shared" si="144"/>
        <v>0</v>
      </c>
      <c r="DN45" s="41">
        <f t="shared" si="144"/>
        <v>0</v>
      </c>
      <c r="DO45" s="41">
        <f t="shared" si="144"/>
        <v>0</v>
      </c>
      <c r="DP45" s="41">
        <f t="shared" si="144"/>
        <v>0</v>
      </c>
      <c r="DQ45" s="41">
        <f t="shared" si="144"/>
        <v>0</v>
      </c>
      <c r="DR45" s="41">
        <f t="shared" si="144"/>
        <v>0</v>
      </c>
      <c r="DS45" s="41">
        <f t="shared" si="144"/>
        <v>0</v>
      </c>
      <c r="DT45" s="41">
        <f t="shared" si="144"/>
        <v>0</v>
      </c>
      <c r="DU45" s="41">
        <f t="shared" si="144"/>
        <v>0</v>
      </c>
      <c r="DV45" s="41">
        <f t="shared" si="144"/>
        <v>0</v>
      </c>
      <c r="DW45" s="41">
        <f t="shared" si="144"/>
        <v>0</v>
      </c>
      <c r="DX45" s="41">
        <f t="shared" si="144"/>
        <v>0</v>
      </c>
      <c r="DY45" s="41">
        <f t="shared" si="144"/>
        <v>0</v>
      </c>
      <c r="DZ45" s="41">
        <f t="shared" si="144"/>
        <v>0</v>
      </c>
      <c r="EA45" s="41">
        <f t="shared" si="144"/>
        <v>0</v>
      </c>
      <c r="EB45" s="41">
        <f t="shared" si="144"/>
        <v>0</v>
      </c>
      <c r="EC45" s="41">
        <f t="shared" ref="EC45:GN45" si="145">ROUND(EC$35*EC22,2)</f>
        <v>0</v>
      </c>
      <c r="ED45" s="41">
        <f t="shared" si="145"/>
        <v>0</v>
      </c>
      <c r="EE45" s="41">
        <f t="shared" si="145"/>
        <v>0</v>
      </c>
      <c r="EF45" s="41">
        <f t="shared" si="145"/>
        <v>0</v>
      </c>
      <c r="EG45" s="41">
        <f t="shared" si="145"/>
        <v>0</v>
      </c>
      <c r="EH45" s="41">
        <f t="shared" si="145"/>
        <v>0</v>
      </c>
      <c r="EI45" s="41">
        <f t="shared" si="145"/>
        <v>0</v>
      </c>
      <c r="EJ45" s="41">
        <f t="shared" si="145"/>
        <v>0</v>
      </c>
      <c r="EK45" s="41">
        <f t="shared" si="145"/>
        <v>0</v>
      </c>
      <c r="EL45" s="41">
        <f t="shared" si="145"/>
        <v>0</v>
      </c>
      <c r="EM45" s="41">
        <f t="shared" si="145"/>
        <v>0</v>
      </c>
      <c r="EN45" s="41">
        <f t="shared" si="145"/>
        <v>0</v>
      </c>
      <c r="EO45" s="41">
        <f t="shared" si="145"/>
        <v>0</v>
      </c>
      <c r="EP45" s="41">
        <f t="shared" si="145"/>
        <v>0</v>
      </c>
      <c r="EQ45" s="41">
        <f t="shared" si="145"/>
        <v>0</v>
      </c>
      <c r="ER45" s="41">
        <f t="shared" si="145"/>
        <v>0</v>
      </c>
      <c r="ES45" s="41">
        <f t="shared" si="145"/>
        <v>0</v>
      </c>
      <c r="ET45" s="41">
        <f t="shared" si="145"/>
        <v>0</v>
      </c>
      <c r="EU45" s="41">
        <f t="shared" si="145"/>
        <v>0</v>
      </c>
      <c r="EV45" s="41">
        <f t="shared" si="145"/>
        <v>0</v>
      </c>
      <c r="EW45" s="41">
        <f t="shared" si="145"/>
        <v>0</v>
      </c>
      <c r="EX45" s="41">
        <f t="shared" si="145"/>
        <v>0</v>
      </c>
      <c r="EY45" s="41">
        <f t="shared" si="145"/>
        <v>0</v>
      </c>
      <c r="EZ45" s="41">
        <f t="shared" si="145"/>
        <v>0</v>
      </c>
      <c r="FA45" s="41">
        <f t="shared" si="145"/>
        <v>0</v>
      </c>
      <c r="FB45" s="41">
        <f t="shared" si="145"/>
        <v>0</v>
      </c>
      <c r="FC45" s="41">
        <f t="shared" si="145"/>
        <v>0</v>
      </c>
      <c r="FD45" s="41">
        <f t="shared" si="145"/>
        <v>0</v>
      </c>
      <c r="FE45" s="41">
        <f t="shared" si="145"/>
        <v>0</v>
      </c>
      <c r="FF45" s="41">
        <f t="shared" si="145"/>
        <v>0</v>
      </c>
      <c r="FG45" s="41">
        <f t="shared" si="145"/>
        <v>0</v>
      </c>
      <c r="FH45" s="41">
        <f t="shared" si="145"/>
        <v>0</v>
      </c>
      <c r="FI45" s="41">
        <f t="shared" si="145"/>
        <v>0</v>
      </c>
      <c r="FJ45" s="41">
        <f t="shared" si="145"/>
        <v>0</v>
      </c>
      <c r="FK45" s="41">
        <f t="shared" si="145"/>
        <v>0</v>
      </c>
      <c r="FL45" s="41">
        <f t="shared" si="145"/>
        <v>0</v>
      </c>
      <c r="FM45" s="41">
        <f t="shared" si="145"/>
        <v>0</v>
      </c>
      <c r="FN45" s="41">
        <f t="shared" si="145"/>
        <v>0</v>
      </c>
      <c r="FO45" s="41">
        <f t="shared" si="145"/>
        <v>0</v>
      </c>
      <c r="FP45" s="41">
        <f t="shared" si="145"/>
        <v>0</v>
      </c>
      <c r="FQ45" s="41">
        <f t="shared" si="145"/>
        <v>0</v>
      </c>
      <c r="FR45" s="41">
        <f t="shared" si="145"/>
        <v>0</v>
      </c>
      <c r="FS45" s="41">
        <f t="shared" si="145"/>
        <v>0</v>
      </c>
      <c r="FT45" s="41">
        <f t="shared" si="145"/>
        <v>0</v>
      </c>
      <c r="FU45" s="41">
        <f t="shared" si="145"/>
        <v>0</v>
      </c>
      <c r="FV45" s="41">
        <f t="shared" si="145"/>
        <v>0</v>
      </c>
      <c r="FW45" s="41">
        <f t="shared" si="145"/>
        <v>0</v>
      </c>
      <c r="FX45" s="41">
        <f t="shared" si="145"/>
        <v>0</v>
      </c>
      <c r="FY45" s="41">
        <f t="shared" si="145"/>
        <v>0</v>
      </c>
      <c r="FZ45" s="41">
        <f t="shared" si="145"/>
        <v>0</v>
      </c>
      <c r="GA45" s="41">
        <f t="shared" si="145"/>
        <v>0</v>
      </c>
      <c r="GB45" s="41">
        <f t="shared" si="145"/>
        <v>0</v>
      </c>
      <c r="GC45" s="41">
        <f t="shared" si="145"/>
        <v>0</v>
      </c>
      <c r="GD45" s="41">
        <f t="shared" si="145"/>
        <v>0</v>
      </c>
      <c r="GE45" s="41">
        <f t="shared" si="145"/>
        <v>0</v>
      </c>
      <c r="GF45" s="41">
        <f t="shared" si="145"/>
        <v>0</v>
      </c>
      <c r="GG45" s="41">
        <f t="shared" si="145"/>
        <v>0</v>
      </c>
      <c r="GH45" s="41">
        <f t="shared" si="145"/>
        <v>0</v>
      </c>
      <c r="GI45" s="41">
        <f t="shared" si="145"/>
        <v>0</v>
      </c>
      <c r="GJ45" s="41">
        <f t="shared" si="145"/>
        <v>0</v>
      </c>
      <c r="GK45" s="41">
        <f t="shared" si="145"/>
        <v>0</v>
      </c>
      <c r="GL45" s="41">
        <f t="shared" si="145"/>
        <v>0</v>
      </c>
      <c r="GM45" s="41">
        <f t="shared" si="145"/>
        <v>0</v>
      </c>
      <c r="GN45" s="41">
        <f t="shared" si="145"/>
        <v>0</v>
      </c>
      <c r="GO45" s="41">
        <f t="shared" ref="GO45:IV45" si="146">ROUND(GO$35*GO22,2)</f>
        <v>0</v>
      </c>
      <c r="GP45" s="41">
        <f t="shared" si="146"/>
        <v>0</v>
      </c>
      <c r="GQ45" s="41">
        <f t="shared" si="146"/>
        <v>0</v>
      </c>
      <c r="GR45" s="41">
        <f t="shared" si="146"/>
        <v>0</v>
      </c>
      <c r="GS45" s="41">
        <f t="shared" si="146"/>
        <v>0</v>
      </c>
      <c r="GT45" s="41">
        <f t="shared" si="146"/>
        <v>0</v>
      </c>
      <c r="GU45" s="41">
        <f t="shared" si="146"/>
        <v>0</v>
      </c>
      <c r="GV45" s="41">
        <f t="shared" si="146"/>
        <v>0</v>
      </c>
      <c r="GW45" s="41">
        <f t="shared" si="146"/>
        <v>0</v>
      </c>
      <c r="GX45" s="41">
        <f t="shared" si="146"/>
        <v>0</v>
      </c>
      <c r="GY45" s="41">
        <f t="shared" si="146"/>
        <v>0</v>
      </c>
      <c r="GZ45" s="41">
        <f t="shared" si="146"/>
        <v>0</v>
      </c>
      <c r="HA45" s="41">
        <f t="shared" si="146"/>
        <v>0</v>
      </c>
      <c r="HB45" s="41">
        <f t="shared" si="146"/>
        <v>0</v>
      </c>
      <c r="HC45" s="41">
        <f t="shared" si="146"/>
        <v>0</v>
      </c>
      <c r="HD45" s="41">
        <f t="shared" si="146"/>
        <v>0</v>
      </c>
      <c r="HE45" s="41">
        <f t="shared" si="146"/>
        <v>0</v>
      </c>
      <c r="HF45" s="41">
        <f t="shared" si="146"/>
        <v>0</v>
      </c>
      <c r="HG45" s="41">
        <f t="shared" si="146"/>
        <v>0</v>
      </c>
      <c r="HH45" s="41">
        <f t="shared" si="146"/>
        <v>0</v>
      </c>
      <c r="HI45" s="41">
        <f t="shared" si="146"/>
        <v>0</v>
      </c>
      <c r="HJ45" s="41">
        <f t="shared" si="146"/>
        <v>0</v>
      </c>
      <c r="HK45" s="41">
        <f t="shared" si="146"/>
        <v>0</v>
      </c>
      <c r="HL45" s="41">
        <f t="shared" si="146"/>
        <v>0</v>
      </c>
      <c r="HM45" s="41">
        <f t="shared" si="146"/>
        <v>0</v>
      </c>
      <c r="HN45" s="41">
        <f t="shared" si="146"/>
        <v>0</v>
      </c>
      <c r="HO45" s="41">
        <f t="shared" si="146"/>
        <v>0</v>
      </c>
      <c r="HP45" s="41">
        <f t="shared" si="146"/>
        <v>0</v>
      </c>
      <c r="HQ45" s="41">
        <f t="shared" si="146"/>
        <v>0</v>
      </c>
      <c r="HR45" s="41">
        <f t="shared" si="146"/>
        <v>0</v>
      </c>
      <c r="HS45" s="41">
        <f t="shared" si="146"/>
        <v>0</v>
      </c>
      <c r="HT45" s="41">
        <f t="shared" si="146"/>
        <v>0</v>
      </c>
      <c r="HU45" s="41">
        <f t="shared" si="146"/>
        <v>0</v>
      </c>
      <c r="HV45" s="41">
        <f t="shared" si="146"/>
        <v>0</v>
      </c>
      <c r="HW45" s="41">
        <f t="shared" si="146"/>
        <v>0</v>
      </c>
      <c r="HX45" s="41">
        <f t="shared" si="146"/>
        <v>0</v>
      </c>
      <c r="HY45" s="41">
        <f t="shared" si="146"/>
        <v>0</v>
      </c>
      <c r="HZ45" s="41">
        <f t="shared" si="146"/>
        <v>0</v>
      </c>
      <c r="IA45" s="41">
        <f t="shared" si="146"/>
        <v>0</v>
      </c>
      <c r="IB45" s="41">
        <f t="shared" si="146"/>
        <v>0</v>
      </c>
      <c r="IC45" s="41">
        <f t="shared" si="146"/>
        <v>0</v>
      </c>
      <c r="ID45" s="41">
        <f t="shared" si="146"/>
        <v>9.0500000000000007</v>
      </c>
      <c r="IE45" s="41">
        <f t="shared" si="146"/>
        <v>9.0500000000000007</v>
      </c>
      <c r="IF45" s="41">
        <f t="shared" si="146"/>
        <v>9.0500000000000007</v>
      </c>
      <c r="IG45" s="41">
        <f t="shared" si="146"/>
        <v>9.0500000000000007</v>
      </c>
      <c r="IH45" s="41">
        <f t="shared" si="146"/>
        <v>9.0500000000000007</v>
      </c>
      <c r="II45" s="41">
        <f t="shared" si="146"/>
        <v>9.0500000000000007</v>
      </c>
      <c r="IJ45" s="41">
        <f t="shared" si="146"/>
        <v>9.0500000000000007</v>
      </c>
      <c r="IK45" s="41">
        <f t="shared" si="146"/>
        <v>9.0500000000000007</v>
      </c>
      <c r="IL45" s="41">
        <f t="shared" si="146"/>
        <v>9.0500000000000007</v>
      </c>
      <c r="IM45" s="41">
        <f t="shared" si="146"/>
        <v>9.0500000000000007</v>
      </c>
      <c r="IN45" s="41">
        <f t="shared" si="146"/>
        <v>9.0500000000000007</v>
      </c>
      <c r="IO45" s="41">
        <f t="shared" si="146"/>
        <v>9.0500000000000007</v>
      </c>
      <c r="IP45" s="41">
        <f t="shared" si="146"/>
        <v>0</v>
      </c>
      <c r="IQ45" s="41">
        <f t="shared" si="146"/>
        <v>0</v>
      </c>
      <c r="IR45" s="41">
        <f t="shared" si="146"/>
        <v>0</v>
      </c>
      <c r="IS45" s="41">
        <f t="shared" si="146"/>
        <v>0</v>
      </c>
      <c r="IT45" s="41">
        <f t="shared" si="146"/>
        <v>0</v>
      </c>
      <c r="IU45" s="41">
        <f t="shared" si="146"/>
        <v>0</v>
      </c>
      <c r="IV45" s="41">
        <f t="shared" si="146"/>
        <v>0</v>
      </c>
    </row>
    <row r="46" spans="1:256" x14ac:dyDescent="0.2">
      <c r="A46" s="25"/>
      <c r="B46" s="5" t="s">
        <v>29</v>
      </c>
      <c r="C46" s="59"/>
      <c r="D46" s="60">
        <f>SUM(D35:D45)</f>
        <v>113.10000000000001</v>
      </c>
      <c r="E46" s="60">
        <f t="shared" ref="E46:BP46" si="147">SUM(E35:E45)</f>
        <v>113.10000000000001</v>
      </c>
      <c r="F46" s="60">
        <f t="shared" si="147"/>
        <v>113.10000000000001</v>
      </c>
      <c r="G46" s="60">
        <f t="shared" si="147"/>
        <v>113.10000000000001</v>
      </c>
      <c r="H46" s="60">
        <f t="shared" si="147"/>
        <v>113.10000000000001</v>
      </c>
      <c r="I46" s="60">
        <f t="shared" si="147"/>
        <v>113.10000000000001</v>
      </c>
      <c r="J46" s="60">
        <f t="shared" si="147"/>
        <v>113.10000000000001</v>
      </c>
      <c r="K46" s="60">
        <f t="shared" si="147"/>
        <v>113.10000000000001</v>
      </c>
      <c r="L46" s="60">
        <f t="shared" si="147"/>
        <v>113.10000000000001</v>
      </c>
      <c r="M46" s="60">
        <f t="shared" si="147"/>
        <v>113.10000000000001</v>
      </c>
      <c r="N46" s="60">
        <f t="shared" si="147"/>
        <v>113.10000000000001</v>
      </c>
      <c r="O46" s="60">
        <f t="shared" si="147"/>
        <v>113.10000000000001</v>
      </c>
      <c r="P46" s="60">
        <f t="shared" si="147"/>
        <v>113.10000000000001</v>
      </c>
      <c r="Q46" s="60">
        <f t="shared" si="147"/>
        <v>113.10000000000001</v>
      </c>
      <c r="R46" s="60">
        <f t="shared" si="147"/>
        <v>113.10000000000001</v>
      </c>
      <c r="S46" s="60">
        <f t="shared" si="147"/>
        <v>113.10000000000001</v>
      </c>
      <c r="T46" s="60">
        <f t="shared" si="147"/>
        <v>113.10000000000001</v>
      </c>
      <c r="U46" s="60">
        <f t="shared" si="147"/>
        <v>113.10000000000001</v>
      </c>
      <c r="V46" s="60">
        <f t="shared" si="147"/>
        <v>111.99000000000001</v>
      </c>
      <c r="W46" s="60">
        <f t="shared" si="147"/>
        <v>111.99000000000001</v>
      </c>
      <c r="X46" s="60">
        <f t="shared" si="147"/>
        <v>111.99000000000001</v>
      </c>
      <c r="Y46" s="60">
        <f t="shared" si="147"/>
        <v>111.99000000000001</v>
      </c>
      <c r="Z46" s="60">
        <f t="shared" si="147"/>
        <v>111.99000000000001</v>
      </c>
      <c r="AA46" s="60">
        <f t="shared" si="147"/>
        <v>111.99000000000001</v>
      </c>
      <c r="AB46" s="60">
        <f t="shared" si="147"/>
        <v>110.5</v>
      </c>
      <c r="AC46" s="60">
        <f t="shared" si="147"/>
        <v>119.88000000000001</v>
      </c>
      <c r="AD46" s="60">
        <f t="shared" si="147"/>
        <v>119.88000000000001</v>
      </c>
      <c r="AE46" s="60">
        <f t="shared" si="147"/>
        <v>119.88000000000001</v>
      </c>
      <c r="AF46" s="60">
        <f t="shared" si="147"/>
        <v>141.81</v>
      </c>
      <c r="AG46" s="60">
        <f t="shared" si="147"/>
        <v>141.81</v>
      </c>
      <c r="AH46" s="60">
        <f t="shared" si="147"/>
        <v>136.29</v>
      </c>
      <c r="AI46" s="60">
        <f t="shared" si="147"/>
        <v>130.76</v>
      </c>
      <c r="AJ46" s="60">
        <f t="shared" si="147"/>
        <v>119.71</v>
      </c>
      <c r="AK46" s="60">
        <f t="shared" si="147"/>
        <v>119.71</v>
      </c>
      <c r="AL46" s="60">
        <f t="shared" si="147"/>
        <v>119.71</v>
      </c>
      <c r="AM46" s="60">
        <f t="shared" si="147"/>
        <v>119.71</v>
      </c>
      <c r="AN46" s="60">
        <f t="shared" si="147"/>
        <v>113.63</v>
      </c>
      <c r="AO46" s="60">
        <f t="shared" si="147"/>
        <v>113.63</v>
      </c>
      <c r="AP46" s="60">
        <f t="shared" si="147"/>
        <v>113.63</v>
      </c>
      <c r="AQ46" s="60">
        <f t="shared" si="147"/>
        <v>113.63</v>
      </c>
      <c r="AR46" s="60">
        <f t="shared" si="147"/>
        <v>113.63</v>
      </c>
      <c r="AS46" s="60">
        <f t="shared" si="147"/>
        <v>110.5</v>
      </c>
      <c r="AT46" s="60">
        <f t="shared" si="147"/>
        <v>110.5</v>
      </c>
      <c r="AU46" s="60">
        <f t="shared" si="147"/>
        <v>110.5</v>
      </c>
      <c r="AV46" s="60">
        <f t="shared" si="147"/>
        <v>110.5</v>
      </c>
      <c r="AW46" s="60">
        <f t="shared" si="147"/>
        <v>110.5</v>
      </c>
      <c r="AX46" s="60">
        <f t="shared" si="147"/>
        <v>110.5</v>
      </c>
      <c r="AY46" s="60">
        <f t="shared" si="147"/>
        <v>110.5</v>
      </c>
      <c r="AZ46" s="60">
        <f t="shared" si="147"/>
        <v>110.5</v>
      </c>
      <c r="BA46" s="60">
        <f t="shared" si="147"/>
        <v>110.5</v>
      </c>
      <c r="BB46" s="60">
        <f t="shared" si="147"/>
        <v>110.5</v>
      </c>
      <c r="BC46" s="60">
        <f t="shared" si="147"/>
        <v>127.38</v>
      </c>
      <c r="BD46" s="60">
        <f t="shared" si="147"/>
        <v>127.38</v>
      </c>
      <c r="BE46" s="60">
        <f t="shared" si="147"/>
        <v>127.38</v>
      </c>
      <c r="BF46" s="60">
        <f t="shared" si="147"/>
        <v>127.38</v>
      </c>
      <c r="BG46" s="60">
        <f t="shared" si="147"/>
        <v>127.38</v>
      </c>
      <c r="BH46" s="60">
        <f t="shared" si="147"/>
        <v>127.38</v>
      </c>
      <c r="BI46" s="60">
        <f t="shared" si="147"/>
        <v>127.38</v>
      </c>
      <c r="BJ46" s="60">
        <f t="shared" si="147"/>
        <v>127.38</v>
      </c>
      <c r="BK46" s="60">
        <f t="shared" si="147"/>
        <v>131.21</v>
      </c>
      <c r="BL46" s="60">
        <f t="shared" si="147"/>
        <v>131.21</v>
      </c>
      <c r="BM46" s="60">
        <f t="shared" si="147"/>
        <v>131.21</v>
      </c>
      <c r="BN46" s="60">
        <f t="shared" si="147"/>
        <v>131.21</v>
      </c>
      <c r="BO46" s="60">
        <f t="shared" si="147"/>
        <v>131.21</v>
      </c>
      <c r="BP46" s="60">
        <f t="shared" si="147"/>
        <v>131.21</v>
      </c>
      <c r="BQ46" s="60">
        <f t="shared" ref="BQ46:EB46" si="148">SUM(BQ35:BQ45)</f>
        <v>131.21</v>
      </c>
      <c r="BR46" s="60">
        <f t="shared" si="148"/>
        <v>131.21</v>
      </c>
      <c r="BS46" s="60">
        <f t="shared" si="148"/>
        <v>131.21</v>
      </c>
      <c r="BT46" s="60">
        <f t="shared" si="148"/>
        <v>131.21</v>
      </c>
      <c r="BU46" s="60">
        <f t="shared" si="148"/>
        <v>131.21</v>
      </c>
      <c r="BV46" s="60">
        <f t="shared" si="148"/>
        <v>131.21</v>
      </c>
      <c r="BW46" s="60">
        <f t="shared" si="148"/>
        <v>137.13</v>
      </c>
      <c r="BX46" s="60">
        <f t="shared" si="148"/>
        <v>137.13</v>
      </c>
      <c r="BY46" s="60">
        <f t="shared" si="148"/>
        <v>137.13</v>
      </c>
      <c r="BZ46" s="60">
        <f t="shared" si="148"/>
        <v>137.13</v>
      </c>
      <c r="CA46" s="60">
        <f t="shared" si="148"/>
        <v>137.13</v>
      </c>
      <c r="CB46" s="60">
        <f t="shared" si="148"/>
        <v>137.13</v>
      </c>
      <c r="CC46" s="60">
        <f t="shared" si="148"/>
        <v>137.13</v>
      </c>
      <c r="CD46" s="60">
        <f t="shared" si="148"/>
        <v>137.13</v>
      </c>
      <c r="CE46" s="60">
        <f t="shared" si="148"/>
        <v>137.13</v>
      </c>
      <c r="CF46" s="60">
        <f t="shared" si="148"/>
        <v>137.13</v>
      </c>
      <c r="CG46" s="60">
        <f t="shared" si="148"/>
        <v>137.13</v>
      </c>
      <c r="CH46" s="60">
        <f t="shared" si="148"/>
        <v>137.13</v>
      </c>
      <c r="CI46" s="60">
        <f t="shared" si="148"/>
        <v>137.13</v>
      </c>
      <c r="CJ46" s="60">
        <f t="shared" si="148"/>
        <v>137.13</v>
      </c>
      <c r="CK46" s="60">
        <f t="shared" si="148"/>
        <v>137.13</v>
      </c>
      <c r="CL46" s="60">
        <f t="shared" si="148"/>
        <v>137.13</v>
      </c>
      <c r="CM46" s="60">
        <f t="shared" si="148"/>
        <v>133.41999999999999</v>
      </c>
      <c r="CN46" s="60">
        <f t="shared" si="148"/>
        <v>133.41999999999999</v>
      </c>
      <c r="CO46" s="60">
        <f t="shared" si="148"/>
        <v>133.41999999999999</v>
      </c>
      <c r="CP46" s="60">
        <f t="shared" si="148"/>
        <v>133.41999999999999</v>
      </c>
      <c r="CQ46" s="60">
        <f t="shared" si="148"/>
        <v>133.41999999999999</v>
      </c>
      <c r="CR46" s="60">
        <f t="shared" si="148"/>
        <v>133.41999999999999</v>
      </c>
      <c r="CS46" s="60">
        <f t="shared" si="148"/>
        <v>133.41999999999999</v>
      </c>
      <c r="CT46" s="60">
        <f t="shared" si="148"/>
        <v>133.41999999999999</v>
      </c>
      <c r="CU46" s="60">
        <f t="shared" si="148"/>
        <v>133.41999999999999</v>
      </c>
      <c r="CV46" s="60">
        <f t="shared" si="148"/>
        <v>133.41999999999999</v>
      </c>
      <c r="CW46" s="60">
        <f t="shared" si="148"/>
        <v>133.41999999999999</v>
      </c>
      <c r="CX46" s="60">
        <f t="shared" si="148"/>
        <v>125.77000000000001</v>
      </c>
      <c r="CY46" s="60">
        <f t="shared" si="148"/>
        <v>132.87</v>
      </c>
      <c r="CZ46" s="60">
        <f t="shared" si="148"/>
        <v>132.87</v>
      </c>
      <c r="DA46" s="60">
        <f t="shared" si="148"/>
        <v>132.87</v>
      </c>
      <c r="DB46" s="60">
        <f t="shared" si="148"/>
        <v>132.87</v>
      </c>
      <c r="DC46" s="60">
        <f t="shared" si="148"/>
        <v>132.87</v>
      </c>
      <c r="DD46" s="60">
        <f t="shared" si="148"/>
        <v>132.87</v>
      </c>
      <c r="DE46" s="60">
        <f t="shared" si="148"/>
        <v>132.87</v>
      </c>
      <c r="DF46" s="60">
        <f t="shared" si="148"/>
        <v>132.87</v>
      </c>
      <c r="DG46" s="60">
        <f t="shared" si="148"/>
        <v>132.87</v>
      </c>
      <c r="DH46" s="60">
        <f t="shared" si="148"/>
        <v>132.87</v>
      </c>
      <c r="DI46" s="60">
        <f t="shared" si="148"/>
        <v>132.87</v>
      </c>
      <c r="DJ46" s="60">
        <f t="shared" si="148"/>
        <v>132.87</v>
      </c>
      <c r="DK46" s="60">
        <f t="shared" si="148"/>
        <v>132.87</v>
      </c>
      <c r="DL46" s="60">
        <f t="shared" si="148"/>
        <v>132.87</v>
      </c>
      <c r="DM46" s="60">
        <f t="shared" si="148"/>
        <v>132.87</v>
      </c>
      <c r="DN46" s="60">
        <f t="shared" si="148"/>
        <v>132.87</v>
      </c>
      <c r="DO46" s="60">
        <f t="shared" si="148"/>
        <v>132.87</v>
      </c>
      <c r="DP46" s="60">
        <f t="shared" si="148"/>
        <v>132.87</v>
      </c>
      <c r="DQ46" s="60">
        <f t="shared" si="148"/>
        <v>132.87</v>
      </c>
      <c r="DR46" s="60">
        <f t="shared" si="148"/>
        <v>132.87</v>
      </c>
      <c r="DS46" s="60">
        <f t="shared" si="148"/>
        <v>132.87</v>
      </c>
      <c r="DT46" s="60">
        <f t="shared" si="148"/>
        <v>132.87</v>
      </c>
      <c r="DU46" s="60">
        <f t="shared" si="148"/>
        <v>132.87</v>
      </c>
      <c r="DV46" s="60">
        <f t="shared" si="148"/>
        <v>132.87</v>
      </c>
      <c r="DW46" s="60">
        <f t="shared" si="148"/>
        <v>132.87</v>
      </c>
      <c r="DX46" s="60">
        <f t="shared" si="148"/>
        <v>132.87</v>
      </c>
      <c r="DY46" s="60">
        <f t="shared" si="148"/>
        <v>132.87</v>
      </c>
      <c r="DZ46" s="60">
        <f t="shared" si="148"/>
        <v>134.91</v>
      </c>
      <c r="EA46" s="60">
        <f t="shared" si="148"/>
        <v>134.91</v>
      </c>
      <c r="EB46" s="60">
        <f t="shared" si="148"/>
        <v>134.91</v>
      </c>
      <c r="EC46" s="60">
        <f t="shared" ref="EC46:GN46" si="149">SUM(EC35:EC45)</f>
        <v>134.91</v>
      </c>
      <c r="ED46" s="60">
        <f t="shared" si="149"/>
        <v>134.91</v>
      </c>
      <c r="EE46" s="60">
        <f t="shared" si="149"/>
        <v>134.91</v>
      </c>
      <c r="EF46" s="60">
        <f t="shared" si="149"/>
        <v>134.91</v>
      </c>
      <c r="EG46" s="60">
        <f t="shared" si="149"/>
        <v>134.91</v>
      </c>
      <c r="EH46" s="60">
        <f t="shared" si="149"/>
        <v>139.80000000000001</v>
      </c>
      <c r="EI46" s="60">
        <f t="shared" si="149"/>
        <v>139.80000000000001</v>
      </c>
      <c r="EJ46" s="60">
        <f t="shared" si="149"/>
        <v>139.80000000000001</v>
      </c>
      <c r="EK46" s="60">
        <f t="shared" si="149"/>
        <v>139.80000000000001</v>
      </c>
      <c r="EL46" s="60">
        <f t="shared" si="149"/>
        <v>139.80000000000001</v>
      </c>
      <c r="EM46" s="60">
        <f t="shared" si="149"/>
        <v>139.80000000000001</v>
      </c>
      <c r="EN46" s="60">
        <f t="shared" si="149"/>
        <v>139.80000000000001</v>
      </c>
      <c r="EO46" s="60">
        <f t="shared" si="149"/>
        <v>139.80000000000001</v>
      </c>
      <c r="EP46" s="60">
        <f t="shared" si="149"/>
        <v>139.80000000000001</v>
      </c>
      <c r="EQ46" s="60">
        <f t="shared" si="149"/>
        <v>136.63999999999999</v>
      </c>
      <c r="ER46" s="60">
        <f t="shared" si="149"/>
        <v>136.63999999999999</v>
      </c>
      <c r="ES46" s="60">
        <f t="shared" si="149"/>
        <v>136.63999999999999</v>
      </c>
      <c r="ET46" s="60">
        <f t="shared" si="149"/>
        <v>136.63999999999999</v>
      </c>
      <c r="EU46" s="60">
        <f t="shared" si="149"/>
        <v>136.63999999999999</v>
      </c>
      <c r="EV46" s="60">
        <f t="shared" si="149"/>
        <v>136.63999999999999</v>
      </c>
      <c r="EW46" s="60">
        <f t="shared" si="149"/>
        <v>136.63999999999999</v>
      </c>
      <c r="EX46" s="60">
        <f t="shared" si="149"/>
        <v>136.63999999999999</v>
      </c>
      <c r="EY46" s="60">
        <f t="shared" si="149"/>
        <v>136.63999999999999</v>
      </c>
      <c r="EZ46" s="60">
        <f t="shared" si="149"/>
        <v>136.63999999999999</v>
      </c>
      <c r="FA46" s="60">
        <f t="shared" si="149"/>
        <v>136.63999999999999</v>
      </c>
      <c r="FB46" s="60">
        <f t="shared" si="149"/>
        <v>136.63999999999999</v>
      </c>
      <c r="FC46" s="60">
        <f t="shared" si="149"/>
        <v>136.63999999999999</v>
      </c>
      <c r="FD46" s="60">
        <f t="shared" si="149"/>
        <v>136.63999999999999</v>
      </c>
      <c r="FE46" s="60">
        <f t="shared" si="149"/>
        <v>136.63999999999999</v>
      </c>
      <c r="FF46" s="60">
        <f t="shared" si="149"/>
        <v>136.63999999999999</v>
      </c>
      <c r="FG46" s="60">
        <f t="shared" si="149"/>
        <v>136.63999999999999</v>
      </c>
      <c r="FH46" s="60">
        <f t="shared" si="149"/>
        <v>139.32999999999998</v>
      </c>
      <c r="FI46" s="60">
        <f t="shared" si="149"/>
        <v>139.32999999999998</v>
      </c>
      <c r="FJ46" s="60">
        <f t="shared" si="149"/>
        <v>139.32999999999998</v>
      </c>
      <c r="FK46" s="60">
        <f t="shared" si="149"/>
        <v>151.13</v>
      </c>
      <c r="FL46" s="60">
        <f t="shared" si="149"/>
        <v>151.13</v>
      </c>
      <c r="FM46" s="60">
        <f t="shared" si="149"/>
        <v>151.13</v>
      </c>
      <c r="FN46" s="60">
        <f t="shared" si="149"/>
        <v>151.13</v>
      </c>
      <c r="FO46" s="60">
        <f t="shared" si="149"/>
        <v>147.28</v>
      </c>
      <c r="FP46" s="60">
        <f t="shared" si="149"/>
        <v>147.28</v>
      </c>
      <c r="FQ46" s="60">
        <f t="shared" si="149"/>
        <v>147.28</v>
      </c>
      <c r="FR46" s="60">
        <f t="shared" si="149"/>
        <v>128.68</v>
      </c>
      <c r="FS46" s="60">
        <f t="shared" si="149"/>
        <v>128.68</v>
      </c>
      <c r="FT46" s="60">
        <f t="shared" si="149"/>
        <v>128.68</v>
      </c>
      <c r="FU46" s="60">
        <f t="shared" si="149"/>
        <v>127.73</v>
      </c>
      <c r="FV46" s="60">
        <f t="shared" si="149"/>
        <v>127.73</v>
      </c>
      <c r="FW46" s="60">
        <f t="shared" si="149"/>
        <v>127.73</v>
      </c>
      <c r="FX46" s="60">
        <f t="shared" si="149"/>
        <v>127.73</v>
      </c>
      <c r="FY46" s="60">
        <f t="shared" si="149"/>
        <v>127.73</v>
      </c>
      <c r="FZ46" s="60">
        <f t="shared" si="149"/>
        <v>127.73</v>
      </c>
      <c r="GA46" s="60">
        <f t="shared" si="149"/>
        <v>124.99</v>
      </c>
      <c r="GB46" s="60">
        <f t="shared" si="149"/>
        <v>132.35999999999999</v>
      </c>
      <c r="GC46" s="60">
        <f t="shared" si="149"/>
        <v>132.35999999999999</v>
      </c>
      <c r="GD46" s="60">
        <f t="shared" si="149"/>
        <v>132.35999999999999</v>
      </c>
      <c r="GE46" s="60">
        <f t="shared" si="149"/>
        <v>132.35999999999999</v>
      </c>
      <c r="GF46" s="60">
        <f t="shared" si="149"/>
        <v>132.35999999999999</v>
      </c>
      <c r="GG46" s="60">
        <f t="shared" si="149"/>
        <v>132.35999999999999</v>
      </c>
      <c r="GH46" s="60">
        <f t="shared" si="149"/>
        <v>135</v>
      </c>
      <c r="GI46" s="60">
        <f t="shared" si="149"/>
        <v>135</v>
      </c>
      <c r="GJ46" s="60">
        <f t="shared" si="149"/>
        <v>135</v>
      </c>
      <c r="GK46" s="60">
        <f t="shared" si="149"/>
        <v>135</v>
      </c>
      <c r="GL46" s="60">
        <f t="shared" si="149"/>
        <v>135</v>
      </c>
      <c r="GM46" s="60">
        <f t="shared" si="149"/>
        <v>135</v>
      </c>
      <c r="GN46" s="60">
        <f t="shared" si="149"/>
        <v>135</v>
      </c>
      <c r="GO46" s="60">
        <f t="shared" ref="GO46:IV46" si="150">SUM(GO35:GO45)</f>
        <v>135</v>
      </c>
      <c r="GP46" s="60">
        <f t="shared" si="150"/>
        <v>135</v>
      </c>
      <c r="GQ46" s="60">
        <f t="shared" si="150"/>
        <v>135</v>
      </c>
      <c r="GR46" s="60">
        <f t="shared" si="150"/>
        <v>135</v>
      </c>
      <c r="GS46" s="60">
        <f t="shared" si="150"/>
        <v>135</v>
      </c>
      <c r="GT46" s="60">
        <f t="shared" si="150"/>
        <v>139.57000000000002</v>
      </c>
      <c r="GU46" s="60">
        <f t="shared" si="150"/>
        <v>139.57000000000002</v>
      </c>
      <c r="GV46" s="60">
        <f t="shared" si="150"/>
        <v>139.57000000000002</v>
      </c>
      <c r="GW46" s="60">
        <f t="shared" si="150"/>
        <v>139.57000000000002</v>
      </c>
      <c r="GX46" s="60">
        <f t="shared" si="150"/>
        <v>139.57000000000002</v>
      </c>
      <c r="GY46" s="60">
        <f t="shared" si="150"/>
        <v>139.57000000000002</v>
      </c>
      <c r="GZ46" s="60">
        <f t="shared" si="150"/>
        <v>139.57000000000002</v>
      </c>
      <c r="HA46" s="60">
        <f t="shared" si="150"/>
        <v>139.57000000000002</v>
      </c>
      <c r="HB46" s="60">
        <f t="shared" si="150"/>
        <v>139.57000000000002</v>
      </c>
      <c r="HC46" s="60">
        <f t="shared" si="150"/>
        <v>139.57000000000002</v>
      </c>
      <c r="HD46" s="60">
        <f t="shared" si="150"/>
        <v>139.57000000000002</v>
      </c>
      <c r="HE46" s="60">
        <f t="shared" si="150"/>
        <v>140.25</v>
      </c>
      <c r="HF46" s="60">
        <f t="shared" si="150"/>
        <v>148.96</v>
      </c>
      <c r="HG46" s="60">
        <f t="shared" si="150"/>
        <v>148.96</v>
      </c>
      <c r="HH46" s="60">
        <f t="shared" si="150"/>
        <v>148.96</v>
      </c>
      <c r="HI46" s="60">
        <f t="shared" si="150"/>
        <v>146.67000000000002</v>
      </c>
      <c r="HJ46" s="60">
        <f t="shared" si="150"/>
        <v>146.67000000000002</v>
      </c>
      <c r="HK46" s="60">
        <f t="shared" si="150"/>
        <v>146.67000000000002</v>
      </c>
      <c r="HL46" s="60">
        <f t="shared" si="150"/>
        <v>151.77000000000001</v>
      </c>
      <c r="HM46" s="60">
        <f t="shared" si="150"/>
        <v>151.77000000000001</v>
      </c>
      <c r="HN46" s="60">
        <f t="shared" si="150"/>
        <v>151.77000000000001</v>
      </c>
      <c r="HO46" s="60">
        <f t="shared" si="150"/>
        <v>151.77000000000001</v>
      </c>
      <c r="HP46" s="60">
        <f t="shared" si="150"/>
        <v>151.77000000000001</v>
      </c>
      <c r="HQ46" s="60">
        <f t="shared" si="150"/>
        <v>151.77000000000001</v>
      </c>
      <c r="HR46" s="60">
        <f t="shared" si="150"/>
        <v>166.71</v>
      </c>
      <c r="HS46" s="60">
        <f t="shared" si="150"/>
        <v>166.71</v>
      </c>
      <c r="HT46" s="60">
        <f t="shared" si="150"/>
        <v>166.71</v>
      </c>
      <c r="HU46" s="60">
        <f t="shared" si="150"/>
        <v>166.71</v>
      </c>
      <c r="HV46" s="60">
        <f t="shared" si="150"/>
        <v>166.71</v>
      </c>
      <c r="HW46" s="60">
        <f t="shared" si="150"/>
        <v>166.71</v>
      </c>
      <c r="HX46" s="60">
        <f t="shared" si="150"/>
        <v>166.71</v>
      </c>
      <c r="HY46" s="60">
        <f t="shared" si="150"/>
        <v>166.71</v>
      </c>
      <c r="HZ46" s="60">
        <f t="shared" si="150"/>
        <v>166.71</v>
      </c>
      <c r="IA46" s="60">
        <f t="shared" si="150"/>
        <v>166.71</v>
      </c>
      <c r="IB46" s="60">
        <f t="shared" si="150"/>
        <v>166.71</v>
      </c>
      <c r="IC46" s="60">
        <f t="shared" si="150"/>
        <v>166.71</v>
      </c>
      <c r="ID46" s="60">
        <f t="shared" si="150"/>
        <v>175.46</v>
      </c>
      <c r="IE46" s="60">
        <f t="shared" si="150"/>
        <v>175.46</v>
      </c>
      <c r="IF46" s="60">
        <f t="shared" si="150"/>
        <v>175.46</v>
      </c>
      <c r="IG46" s="60">
        <f t="shared" si="150"/>
        <v>175.46</v>
      </c>
      <c r="IH46" s="60">
        <f t="shared" si="150"/>
        <v>175.46</v>
      </c>
      <c r="II46" s="60">
        <f t="shared" si="150"/>
        <v>175.46</v>
      </c>
      <c r="IJ46" s="60">
        <f t="shared" si="150"/>
        <v>178.45000000000002</v>
      </c>
      <c r="IK46" s="60">
        <f t="shared" si="150"/>
        <v>178.45000000000002</v>
      </c>
      <c r="IL46" s="60">
        <f t="shared" si="150"/>
        <v>178.45000000000002</v>
      </c>
      <c r="IM46" s="60">
        <f t="shared" si="150"/>
        <v>178.45000000000002</v>
      </c>
      <c r="IN46" s="60">
        <f t="shared" si="150"/>
        <v>178.45000000000002</v>
      </c>
      <c r="IO46" s="60">
        <f t="shared" si="150"/>
        <v>178.45000000000002</v>
      </c>
      <c r="IP46" s="60">
        <f t="shared" si="150"/>
        <v>169.4</v>
      </c>
      <c r="IQ46" s="60">
        <f t="shared" si="150"/>
        <v>169.4</v>
      </c>
      <c r="IR46" s="60">
        <f t="shared" si="150"/>
        <v>169.4</v>
      </c>
      <c r="IS46" s="60">
        <f t="shared" si="150"/>
        <v>169.4</v>
      </c>
      <c r="IT46" s="60">
        <f t="shared" si="150"/>
        <v>169.4</v>
      </c>
      <c r="IU46" s="60">
        <f t="shared" si="150"/>
        <v>169.4</v>
      </c>
      <c r="IV46" s="60">
        <f t="shared" si="150"/>
        <v>169.4</v>
      </c>
    </row>
    <row r="47" spans="1:256" hidden="1" x14ac:dyDescent="0.2">
      <c r="A47" s="25"/>
      <c r="B47" s="5" t="s">
        <v>32</v>
      </c>
      <c r="C47" s="12"/>
      <c r="D47" s="21"/>
      <c r="E47" s="63">
        <f>E46/D46-1</f>
        <v>0</v>
      </c>
      <c r="F47" s="63">
        <f t="shared" ref="F47:BQ47" si="151">F46/E46-1</f>
        <v>0</v>
      </c>
      <c r="G47" s="63">
        <f t="shared" si="151"/>
        <v>0</v>
      </c>
      <c r="H47" s="63">
        <f t="shared" si="151"/>
        <v>0</v>
      </c>
      <c r="I47" s="63">
        <f t="shared" si="151"/>
        <v>0</v>
      </c>
      <c r="J47" s="63">
        <f t="shared" si="151"/>
        <v>0</v>
      </c>
      <c r="K47" s="63">
        <f t="shared" si="151"/>
        <v>0</v>
      </c>
      <c r="L47" s="63">
        <f t="shared" si="151"/>
        <v>0</v>
      </c>
      <c r="M47" s="63">
        <f t="shared" si="151"/>
        <v>0</v>
      </c>
      <c r="N47" s="63">
        <f t="shared" si="151"/>
        <v>0</v>
      </c>
      <c r="O47" s="63">
        <f t="shared" si="151"/>
        <v>0</v>
      </c>
      <c r="P47" s="63">
        <f t="shared" si="151"/>
        <v>0</v>
      </c>
      <c r="Q47" s="63">
        <f t="shared" si="151"/>
        <v>0</v>
      </c>
      <c r="R47" s="63">
        <f t="shared" si="151"/>
        <v>0</v>
      </c>
      <c r="S47" s="63">
        <f t="shared" si="151"/>
        <v>0</v>
      </c>
      <c r="T47" s="63">
        <f t="shared" si="151"/>
        <v>0</v>
      </c>
      <c r="U47" s="63">
        <f t="shared" si="151"/>
        <v>0</v>
      </c>
      <c r="V47" s="63">
        <f t="shared" si="151"/>
        <v>-9.8143236074270668E-3</v>
      </c>
      <c r="W47" s="63">
        <f t="shared" si="151"/>
        <v>0</v>
      </c>
      <c r="X47" s="63">
        <f t="shared" si="151"/>
        <v>0</v>
      </c>
      <c r="Y47" s="63">
        <f t="shared" si="151"/>
        <v>0</v>
      </c>
      <c r="Z47" s="63">
        <f t="shared" si="151"/>
        <v>0</v>
      </c>
      <c r="AA47" s="63">
        <f t="shared" si="151"/>
        <v>0</v>
      </c>
      <c r="AB47" s="63">
        <f t="shared" si="151"/>
        <v>-1.3304759353513829E-2</v>
      </c>
      <c r="AC47" s="63">
        <f t="shared" si="151"/>
        <v>8.4886877828054486E-2</v>
      </c>
      <c r="AD47" s="63">
        <f t="shared" si="151"/>
        <v>0</v>
      </c>
      <c r="AE47" s="63">
        <f t="shared" si="151"/>
        <v>0</v>
      </c>
      <c r="AF47" s="63">
        <f t="shared" si="151"/>
        <v>0.18293293293293278</v>
      </c>
      <c r="AG47" s="63">
        <f t="shared" si="151"/>
        <v>0</v>
      </c>
      <c r="AH47" s="63">
        <f t="shared" si="151"/>
        <v>-3.8925322614766333E-2</v>
      </c>
      <c r="AI47" s="63">
        <f t="shared" si="151"/>
        <v>-4.0575243965074503E-2</v>
      </c>
      <c r="AJ47" s="63">
        <f t="shared" si="151"/>
        <v>-8.4505965126950078E-2</v>
      </c>
      <c r="AK47" s="63">
        <f t="shared" si="151"/>
        <v>0</v>
      </c>
      <c r="AL47" s="63">
        <f t="shared" si="151"/>
        <v>0</v>
      </c>
      <c r="AM47" s="63">
        <f t="shared" si="151"/>
        <v>0</v>
      </c>
      <c r="AN47" s="63">
        <f t="shared" si="151"/>
        <v>-5.0789407735360448E-2</v>
      </c>
      <c r="AO47" s="63">
        <f t="shared" si="151"/>
        <v>0</v>
      </c>
      <c r="AP47" s="63">
        <f t="shared" si="151"/>
        <v>0</v>
      </c>
      <c r="AQ47" s="63">
        <f t="shared" si="151"/>
        <v>0</v>
      </c>
      <c r="AR47" s="63">
        <f t="shared" si="151"/>
        <v>0</v>
      </c>
      <c r="AS47" s="63">
        <f t="shared" si="151"/>
        <v>-2.7545542550382773E-2</v>
      </c>
      <c r="AT47" s="63">
        <f t="shared" si="151"/>
        <v>0</v>
      </c>
      <c r="AU47" s="63">
        <f t="shared" si="151"/>
        <v>0</v>
      </c>
      <c r="AV47" s="63">
        <f t="shared" si="151"/>
        <v>0</v>
      </c>
      <c r="AW47" s="63">
        <f t="shared" si="151"/>
        <v>0</v>
      </c>
      <c r="AX47" s="63">
        <f t="shared" si="151"/>
        <v>0</v>
      </c>
      <c r="AY47" s="63">
        <f t="shared" si="151"/>
        <v>0</v>
      </c>
      <c r="AZ47" s="63">
        <f t="shared" si="151"/>
        <v>0</v>
      </c>
      <c r="BA47" s="63">
        <f t="shared" si="151"/>
        <v>0</v>
      </c>
      <c r="BB47" s="63">
        <f t="shared" si="151"/>
        <v>0</v>
      </c>
      <c r="BC47" s="63">
        <f t="shared" si="151"/>
        <v>0.15276018099547506</v>
      </c>
      <c r="BD47" s="63">
        <f t="shared" si="151"/>
        <v>0</v>
      </c>
      <c r="BE47" s="63">
        <f t="shared" si="151"/>
        <v>0</v>
      </c>
      <c r="BF47" s="63">
        <f t="shared" si="151"/>
        <v>0</v>
      </c>
      <c r="BG47" s="63">
        <f t="shared" si="151"/>
        <v>0</v>
      </c>
      <c r="BH47" s="63">
        <f t="shared" si="151"/>
        <v>0</v>
      </c>
      <c r="BI47" s="63">
        <f t="shared" si="151"/>
        <v>0</v>
      </c>
      <c r="BJ47" s="63">
        <f t="shared" si="151"/>
        <v>0</v>
      </c>
      <c r="BK47" s="63">
        <f t="shared" si="151"/>
        <v>3.0067514523473227E-2</v>
      </c>
      <c r="BL47" s="63">
        <f t="shared" si="151"/>
        <v>0</v>
      </c>
      <c r="BM47" s="63">
        <f t="shared" si="151"/>
        <v>0</v>
      </c>
      <c r="BN47" s="63">
        <f t="shared" si="151"/>
        <v>0</v>
      </c>
      <c r="BO47" s="63">
        <f t="shared" si="151"/>
        <v>0</v>
      </c>
      <c r="BP47" s="63">
        <f t="shared" si="151"/>
        <v>0</v>
      </c>
      <c r="BQ47" s="63">
        <f t="shared" si="151"/>
        <v>0</v>
      </c>
      <c r="BR47" s="63">
        <f t="shared" ref="BR47:EC47" si="152">BR46/BQ46-1</f>
        <v>0</v>
      </c>
      <c r="BS47" s="63">
        <f t="shared" si="152"/>
        <v>0</v>
      </c>
      <c r="BT47" s="63">
        <f t="shared" si="152"/>
        <v>0</v>
      </c>
      <c r="BU47" s="63">
        <f t="shared" si="152"/>
        <v>0</v>
      </c>
      <c r="BV47" s="63">
        <f t="shared" si="152"/>
        <v>0</v>
      </c>
      <c r="BW47" s="63">
        <f t="shared" si="152"/>
        <v>4.5118512308512937E-2</v>
      </c>
      <c r="BX47" s="63">
        <f t="shared" si="152"/>
        <v>0</v>
      </c>
      <c r="BY47" s="63">
        <f t="shared" si="152"/>
        <v>0</v>
      </c>
      <c r="BZ47" s="63">
        <f t="shared" si="152"/>
        <v>0</v>
      </c>
      <c r="CA47" s="63">
        <f t="shared" si="152"/>
        <v>0</v>
      </c>
      <c r="CB47" s="63">
        <f t="shared" si="152"/>
        <v>0</v>
      </c>
      <c r="CC47" s="63">
        <f t="shared" si="152"/>
        <v>0</v>
      </c>
      <c r="CD47" s="63">
        <f t="shared" si="152"/>
        <v>0</v>
      </c>
      <c r="CE47" s="63">
        <f t="shared" si="152"/>
        <v>0</v>
      </c>
      <c r="CF47" s="63">
        <f t="shared" si="152"/>
        <v>0</v>
      </c>
      <c r="CG47" s="63">
        <f t="shared" si="152"/>
        <v>0</v>
      </c>
      <c r="CH47" s="63">
        <f t="shared" si="152"/>
        <v>0</v>
      </c>
      <c r="CI47" s="63">
        <f t="shared" si="152"/>
        <v>0</v>
      </c>
      <c r="CJ47" s="63">
        <f t="shared" si="152"/>
        <v>0</v>
      </c>
      <c r="CK47" s="63">
        <f t="shared" si="152"/>
        <v>0</v>
      </c>
      <c r="CL47" s="63">
        <f t="shared" si="152"/>
        <v>0</v>
      </c>
      <c r="CM47" s="63">
        <f t="shared" si="152"/>
        <v>-2.7054619703930638E-2</v>
      </c>
      <c r="CN47" s="63">
        <f t="shared" si="152"/>
        <v>0</v>
      </c>
      <c r="CO47" s="63">
        <f t="shared" si="152"/>
        <v>0</v>
      </c>
      <c r="CP47" s="63">
        <f t="shared" si="152"/>
        <v>0</v>
      </c>
      <c r="CQ47" s="63">
        <f t="shared" si="152"/>
        <v>0</v>
      </c>
      <c r="CR47" s="63">
        <f t="shared" si="152"/>
        <v>0</v>
      </c>
      <c r="CS47" s="63">
        <f t="shared" si="152"/>
        <v>0</v>
      </c>
      <c r="CT47" s="63">
        <f t="shared" si="152"/>
        <v>0</v>
      </c>
      <c r="CU47" s="63">
        <f t="shared" si="152"/>
        <v>0</v>
      </c>
      <c r="CV47" s="63">
        <f t="shared" si="152"/>
        <v>0</v>
      </c>
      <c r="CW47" s="63">
        <f t="shared" si="152"/>
        <v>0</v>
      </c>
      <c r="CX47" s="63">
        <f t="shared" si="152"/>
        <v>-5.7337730475190973E-2</v>
      </c>
      <c r="CY47" s="63">
        <f t="shared" si="152"/>
        <v>5.645225411465371E-2</v>
      </c>
      <c r="CZ47" s="63">
        <f t="shared" si="152"/>
        <v>0</v>
      </c>
      <c r="DA47" s="63">
        <f t="shared" si="152"/>
        <v>0</v>
      </c>
      <c r="DB47" s="63">
        <f t="shared" si="152"/>
        <v>0</v>
      </c>
      <c r="DC47" s="63">
        <f t="shared" si="152"/>
        <v>0</v>
      </c>
      <c r="DD47" s="63">
        <f t="shared" si="152"/>
        <v>0</v>
      </c>
      <c r="DE47" s="63">
        <f t="shared" si="152"/>
        <v>0</v>
      </c>
      <c r="DF47" s="63">
        <f t="shared" si="152"/>
        <v>0</v>
      </c>
      <c r="DG47" s="63">
        <f t="shared" si="152"/>
        <v>0</v>
      </c>
      <c r="DH47" s="63">
        <f t="shared" si="152"/>
        <v>0</v>
      </c>
      <c r="DI47" s="63">
        <f t="shared" si="152"/>
        <v>0</v>
      </c>
      <c r="DJ47" s="63">
        <f t="shared" si="152"/>
        <v>0</v>
      </c>
      <c r="DK47" s="63">
        <f t="shared" si="152"/>
        <v>0</v>
      </c>
      <c r="DL47" s="63">
        <f t="shared" si="152"/>
        <v>0</v>
      </c>
      <c r="DM47" s="63">
        <f t="shared" si="152"/>
        <v>0</v>
      </c>
      <c r="DN47" s="63">
        <f t="shared" si="152"/>
        <v>0</v>
      </c>
      <c r="DO47" s="63">
        <f t="shared" si="152"/>
        <v>0</v>
      </c>
      <c r="DP47" s="63">
        <f t="shared" si="152"/>
        <v>0</v>
      </c>
      <c r="DQ47" s="63">
        <f t="shared" si="152"/>
        <v>0</v>
      </c>
      <c r="DR47" s="63">
        <f t="shared" si="152"/>
        <v>0</v>
      </c>
      <c r="DS47" s="63">
        <f t="shared" si="152"/>
        <v>0</v>
      </c>
      <c r="DT47" s="63">
        <f t="shared" si="152"/>
        <v>0</v>
      </c>
      <c r="DU47" s="63">
        <f t="shared" si="152"/>
        <v>0</v>
      </c>
      <c r="DV47" s="63">
        <f t="shared" si="152"/>
        <v>0</v>
      </c>
      <c r="DW47" s="63">
        <f t="shared" si="152"/>
        <v>0</v>
      </c>
      <c r="DX47" s="63">
        <f t="shared" si="152"/>
        <v>0</v>
      </c>
      <c r="DY47" s="63">
        <f t="shared" si="152"/>
        <v>0</v>
      </c>
      <c r="DZ47" s="63">
        <f t="shared" si="152"/>
        <v>1.5353352901332107E-2</v>
      </c>
      <c r="EA47" s="63">
        <f t="shared" si="152"/>
        <v>0</v>
      </c>
      <c r="EB47" s="63">
        <f t="shared" si="152"/>
        <v>0</v>
      </c>
      <c r="EC47" s="63">
        <f t="shared" si="152"/>
        <v>0</v>
      </c>
      <c r="ED47" s="63">
        <f t="shared" ref="ED47:GO47" si="153">ED46/EC46-1</f>
        <v>0</v>
      </c>
      <c r="EE47" s="63">
        <f t="shared" si="153"/>
        <v>0</v>
      </c>
      <c r="EF47" s="63">
        <f t="shared" si="153"/>
        <v>0</v>
      </c>
      <c r="EG47" s="63">
        <f t="shared" si="153"/>
        <v>0</v>
      </c>
      <c r="EH47" s="63">
        <f t="shared" si="153"/>
        <v>3.6246386479875659E-2</v>
      </c>
      <c r="EI47" s="63">
        <f t="shared" si="153"/>
        <v>0</v>
      </c>
      <c r="EJ47" s="63">
        <f t="shared" si="153"/>
        <v>0</v>
      </c>
      <c r="EK47" s="63">
        <f t="shared" si="153"/>
        <v>0</v>
      </c>
      <c r="EL47" s="63">
        <f t="shared" si="153"/>
        <v>0</v>
      </c>
      <c r="EM47" s="63">
        <f t="shared" si="153"/>
        <v>0</v>
      </c>
      <c r="EN47" s="63">
        <f t="shared" si="153"/>
        <v>0</v>
      </c>
      <c r="EO47" s="63">
        <f t="shared" si="153"/>
        <v>0</v>
      </c>
      <c r="EP47" s="63">
        <f t="shared" si="153"/>
        <v>0</v>
      </c>
      <c r="EQ47" s="63">
        <f t="shared" si="153"/>
        <v>-2.2603719599427974E-2</v>
      </c>
      <c r="ER47" s="63">
        <f t="shared" si="153"/>
        <v>0</v>
      </c>
      <c r="ES47" s="63">
        <f t="shared" si="153"/>
        <v>0</v>
      </c>
      <c r="ET47" s="63">
        <f t="shared" si="153"/>
        <v>0</v>
      </c>
      <c r="EU47" s="63">
        <f t="shared" si="153"/>
        <v>0</v>
      </c>
      <c r="EV47" s="63">
        <f t="shared" si="153"/>
        <v>0</v>
      </c>
      <c r="EW47" s="63">
        <f t="shared" si="153"/>
        <v>0</v>
      </c>
      <c r="EX47" s="63">
        <f t="shared" si="153"/>
        <v>0</v>
      </c>
      <c r="EY47" s="63">
        <f t="shared" si="153"/>
        <v>0</v>
      </c>
      <c r="EZ47" s="63">
        <f t="shared" si="153"/>
        <v>0</v>
      </c>
      <c r="FA47" s="63">
        <f t="shared" si="153"/>
        <v>0</v>
      </c>
      <c r="FB47" s="63">
        <f t="shared" si="153"/>
        <v>0</v>
      </c>
      <c r="FC47" s="63">
        <f t="shared" si="153"/>
        <v>0</v>
      </c>
      <c r="FD47" s="63">
        <f t="shared" si="153"/>
        <v>0</v>
      </c>
      <c r="FE47" s="63">
        <f t="shared" si="153"/>
        <v>0</v>
      </c>
      <c r="FF47" s="63">
        <f t="shared" si="153"/>
        <v>0</v>
      </c>
      <c r="FG47" s="63">
        <f t="shared" si="153"/>
        <v>0</v>
      </c>
      <c r="FH47" s="63">
        <f t="shared" si="153"/>
        <v>1.9686768149882905E-2</v>
      </c>
      <c r="FI47" s="63">
        <f t="shared" si="153"/>
        <v>0</v>
      </c>
      <c r="FJ47" s="63">
        <f t="shared" si="153"/>
        <v>0</v>
      </c>
      <c r="FK47" s="63">
        <f t="shared" si="153"/>
        <v>8.4691021316299464E-2</v>
      </c>
      <c r="FL47" s="63">
        <f t="shared" si="153"/>
        <v>0</v>
      </c>
      <c r="FM47" s="63">
        <f t="shared" si="153"/>
        <v>0</v>
      </c>
      <c r="FN47" s="63">
        <f t="shared" si="153"/>
        <v>0</v>
      </c>
      <c r="FO47" s="63">
        <f t="shared" si="153"/>
        <v>-2.5474756831866618E-2</v>
      </c>
      <c r="FP47" s="63">
        <f t="shared" si="153"/>
        <v>0</v>
      </c>
      <c r="FQ47" s="63">
        <f t="shared" si="153"/>
        <v>0</v>
      </c>
      <c r="FR47" s="63">
        <f t="shared" si="153"/>
        <v>-0.12629005975013574</v>
      </c>
      <c r="FS47" s="63">
        <f t="shared" si="153"/>
        <v>0</v>
      </c>
      <c r="FT47" s="63">
        <f t="shared" si="153"/>
        <v>0</v>
      </c>
      <c r="FU47" s="63">
        <f t="shared" si="153"/>
        <v>-7.3826546471867927E-3</v>
      </c>
      <c r="FV47" s="63">
        <f t="shared" si="153"/>
        <v>0</v>
      </c>
      <c r="FW47" s="63">
        <f t="shared" si="153"/>
        <v>0</v>
      </c>
      <c r="FX47" s="63">
        <f t="shared" si="153"/>
        <v>0</v>
      </c>
      <c r="FY47" s="63">
        <f t="shared" si="153"/>
        <v>0</v>
      </c>
      <c r="FZ47" s="63">
        <f t="shared" si="153"/>
        <v>0</v>
      </c>
      <c r="GA47" s="63">
        <f t="shared" si="153"/>
        <v>-2.1451499256243678E-2</v>
      </c>
      <c r="GB47" s="63">
        <f t="shared" si="153"/>
        <v>5.8964717177374171E-2</v>
      </c>
      <c r="GC47" s="63">
        <f t="shared" si="153"/>
        <v>0</v>
      </c>
      <c r="GD47" s="63">
        <f t="shared" si="153"/>
        <v>0</v>
      </c>
      <c r="GE47" s="63">
        <f t="shared" si="153"/>
        <v>0</v>
      </c>
      <c r="GF47" s="63">
        <f t="shared" si="153"/>
        <v>0</v>
      </c>
      <c r="GG47" s="63">
        <f t="shared" si="153"/>
        <v>0</v>
      </c>
      <c r="GH47" s="63">
        <f t="shared" si="153"/>
        <v>1.9945602901178638E-2</v>
      </c>
      <c r="GI47" s="63">
        <f t="shared" si="153"/>
        <v>0</v>
      </c>
      <c r="GJ47" s="63">
        <f t="shared" si="153"/>
        <v>0</v>
      </c>
      <c r="GK47" s="63">
        <f t="shared" si="153"/>
        <v>0</v>
      </c>
      <c r="GL47" s="63">
        <f t="shared" si="153"/>
        <v>0</v>
      </c>
      <c r="GM47" s="63">
        <f t="shared" si="153"/>
        <v>0</v>
      </c>
      <c r="GN47" s="63">
        <f t="shared" si="153"/>
        <v>0</v>
      </c>
      <c r="GO47" s="63">
        <f t="shared" si="153"/>
        <v>0</v>
      </c>
      <c r="GP47" s="63">
        <f t="shared" ref="GP47:HS47" si="154">GP46/GO46-1</f>
        <v>0</v>
      </c>
      <c r="GQ47" s="63">
        <f t="shared" si="154"/>
        <v>0</v>
      </c>
      <c r="GR47" s="63">
        <f t="shared" si="154"/>
        <v>0</v>
      </c>
      <c r="GS47" s="63">
        <f t="shared" si="154"/>
        <v>0</v>
      </c>
      <c r="GT47" s="63">
        <f t="shared" si="154"/>
        <v>3.3851851851852022E-2</v>
      </c>
      <c r="GU47" s="63">
        <f t="shared" si="154"/>
        <v>0</v>
      </c>
      <c r="GV47" s="63">
        <f t="shared" si="154"/>
        <v>0</v>
      </c>
      <c r="GW47" s="63">
        <f t="shared" si="154"/>
        <v>0</v>
      </c>
      <c r="GX47" s="63">
        <f t="shared" si="154"/>
        <v>0</v>
      </c>
      <c r="GY47" s="63">
        <f t="shared" si="154"/>
        <v>0</v>
      </c>
      <c r="GZ47" s="63">
        <f t="shared" si="154"/>
        <v>0</v>
      </c>
      <c r="HA47" s="63">
        <f t="shared" si="154"/>
        <v>0</v>
      </c>
      <c r="HB47" s="63">
        <f t="shared" si="154"/>
        <v>0</v>
      </c>
      <c r="HC47" s="63">
        <f t="shared" si="154"/>
        <v>0</v>
      </c>
      <c r="HD47" s="63">
        <f t="shared" si="154"/>
        <v>0</v>
      </c>
      <c r="HE47" s="63">
        <f t="shared" si="154"/>
        <v>4.872107186357999E-3</v>
      </c>
      <c r="HF47" s="63">
        <f t="shared" si="154"/>
        <v>6.2103386809269301E-2</v>
      </c>
      <c r="HG47" s="63">
        <f t="shared" si="154"/>
        <v>0</v>
      </c>
      <c r="HH47" s="63">
        <f t="shared" si="154"/>
        <v>0</v>
      </c>
      <c r="HI47" s="63">
        <f t="shared" si="154"/>
        <v>-1.537325456498384E-2</v>
      </c>
      <c r="HJ47" s="63">
        <f t="shared" si="154"/>
        <v>0</v>
      </c>
      <c r="HK47" s="63">
        <f t="shared" si="154"/>
        <v>0</v>
      </c>
      <c r="HL47" s="63">
        <f t="shared" si="154"/>
        <v>3.4771937001431663E-2</v>
      </c>
      <c r="HM47" s="63">
        <f t="shared" si="154"/>
        <v>0</v>
      </c>
      <c r="HN47" s="63">
        <f t="shared" si="154"/>
        <v>0</v>
      </c>
      <c r="HO47" s="63">
        <f t="shared" si="154"/>
        <v>0</v>
      </c>
      <c r="HP47" s="63">
        <f t="shared" si="154"/>
        <v>0</v>
      </c>
      <c r="HQ47" s="63">
        <f t="shared" si="154"/>
        <v>0</v>
      </c>
      <c r="HR47" s="63">
        <f t="shared" si="154"/>
        <v>9.8438426566515025E-2</v>
      </c>
      <c r="HS47" s="81">
        <f t="shared" si="154"/>
        <v>0</v>
      </c>
      <c r="HT47" s="84">
        <f t="shared" ref="HT47" si="155">HT46/HS46-1</f>
        <v>0</v>
      </c>
      <c r="HU47" s="84">
        <f t="shared" ref="HU47" si="156">HU46/HT46-1</f>
        <v>0</v>
      </c>
      <c r="HV47" s="84">
        <f t="shared" ref="HV47" si="157">HV46/HU46-1</f>
        <v>0</v>
      </c>
      <c r="HW47" s="84">
        <f t="shared" ref="HW47" si="158">HW46/HV46-1</f>
        <v>0</v>
      </c>
      <c r="HX47" s="84">
        <f t="shared" ref="HX47" si="159">HX46/HW46-1</f>
        <v>0</v>
      </c>
      <c r="HY47" s="84">
        <f t="shared" ref="HY47" si="160">HY46/HX46-1</f>
        <v>0</v>
      </c>
      <c r="HZ47" s="84">
        <f t="shared" ref="HZ47" si="161">HZ46/HY46-1</f>
        <v>0</v>
      </c>
      <c r="IA47" s="84">
        <f t="shared" ref="IA47" si="162">IA46/HZ46-1</f>
        <v>0</v>
      </c>
      <c r="IB47" s="84">
        <f t="shared" ref="IB47" si="163">IB46/IA46-1</f>
        <v>0</v>
      </c>
      <c r="IC47" s="84">
        <f t="shared" ref="IC47" si="164">IC46/IB46-1</f>
        <v>0</v>
      </c>
      <c r="ID47" s="84">
        <f t="shared" ref="ID47" si="165">ID46/IC46-1</f>
        <v>5.2486353548077513E-2</v>
      </c>
      <c r="IE47" s="84">
        <f t="shared" ref="IE47" si="166">IE46/ID46-1</f>
        <v>0</v>
      </c>
      <c r="IF47" s="84">
        <f t="shared" ref="IF47" si="167">IF46/IE46-1</f>
        <v>0</v>
      </c>
      <c r="IG47" s="84">
        <f t="shared" ref="IG47" si="168">IG46/IF46-1</f>
        <v>0</v>
      </c>
      <c r="IH47" s="84">
        <f t="shared" ref="IH47" si="169">IH46/IG46-1</f>
        <v>0</v>
      </c>
      <c r="II47" s="84">
        <f t="shared" ref="II47" si="170">II46/IH46-1</f>
        <v>0</v>
      </c>
      <c r="IJ47" s="84">
        <f t="shared" ref="IJ47" si="171">IJ46/II46-1</f>
        <v>1.7040921007637211E-2</v>
      </c>
      <c r="IK47" s="84">
        <f t="shared" ref="IK47" si="172">IK46/IJ46-1</f>
        <v>0</v>
      </c>
      <c r="IL47" s="84">
        <f t="shared" ref="IL47" si="173">IL46/IK46-1</f>
        <v>0</v>
      </c>
      <c r="IM47" s="84">
        <f t="shared" ref="IM47" si="174">IM46/IL46-1</f>
        <v>0</v>
      </c>
      <c r="IN47" s="84">
        <f t="shared" ref="IN47" si="175">IN46/IM46-1</f>
        <v>0</v>
      </c>
      <c r="IO47" s="84">
        <f t="shared" ref="IO47" si="176">IO46/IN46-1</f>
        <v>0</v>
      </c>
      <c r="IP47" s="84">
        <f t="shared" ref="IP47" si="177">IP46/IO46-1</f>
        <v>-5.0714485850378299E-2</v>
      </c>
      <c r="IQ47" s="84">
        <f t="shared" ref="IQ47" si="178">IQ46/IP46-1</f>
        <v>0</v>
      </c>
      <c r="IR47" s="84">
        <f t="shared" ref="IR47" si="179">IR46/IQ46-1</f>
        <v>0</v>
      </c>
      <c r="IS47" s="84">
        <f t="shared" ref="IS47" si="180">IS46/IR46-1</f>
        <v>0</v>
      </c>
      <c r="IT47" s="84">
        <f t="shared" ref="IT47" si="181">IT46/IS46-1</f>
        <v>0</v>
      </c>
      <c r="IU47" s="84">
        <f t="shared" ref="IU47:IV47" si="182">IU46/IT46-1</f>
        <v>0</v>
      </c>
      <c r="IV47" s="84">
        <f t="shared" si="182"/>
        <v>0</v>
      </c>
    </row>
    <row r="48" spans="1:256" hidden="1" x14ac:dyDescent="0.2">
      <c r="A48" s="25"/>
      <c r="B48" s="5"/>
      <c r="C48" s="12"/>
      <c r="D48" s="21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3"/>
      <c r="AZ48" s="63"/>
      <c r="BA48" s="63"/>
      <c r="BB48" s="63"/>
      <c r="BC48" s="63"/>
      <c r="BD48" s="63"/>
      <c r="BE48" s="63"/>
      <c r="BF48" s="63"/>
      <c r="BG48" s="63"/>
      <c r="BH48" s="63"/>
      <c r="BI48" s="63"/>
      <c r="BJ48" s="63"/>
      <c r="BK48" s="63"/>
      <c r="BL48" s="63"/>
      <c r="BM48" s="63"/>
      <c r="BN48" s="63"/>
      <c r="BO48" s="63"/>
      <c r="BP48" s="63"/>
      <c r="BQ48" s="63"/>
      <c r="BR48" s="63"/>
      <c r="BS48" s="63"/>
      <c r="BT48" s="63"/>
      <c r="BU48" s="63"/>
      <c r="BV48" s="63"/>
      <c r="BW48" s="63"/>
      <c r="BX48" s="63"/>
      <c r="BY48" s="63"/>
      <c r="BZ48" s="63"/>
      <c r="CA48" s="63"/>
      <c r="CB48" s="63"/>
      <c r="CC48" s="63"/>
      <c r="CD48" s="63"/>
      <c r="CE48" s="63"/>
      <c r="CF48" s="63"/>
      <c r="CG48" s="63"/>
      <c r="CH48" s="63"/>
      <c r="CI48" s="63"/>
      <c r="CJ48" s="63"/>
      <c r="CK48" s="63"/>
      <c r="CL48" s="63"/>
      <c r="CM48" s="63"/>
      <c r="CN48" s="63"/>
      <c r="CO48" s="63"/>
      <c r="CP48" s="63"/>
      <c r="CQ48" s="63"/>
      <c r="CR48" s="63"/>
      <c r="CS48" s="63"/>
      <c r="CT48" s="63"/>
      <c r="CU48" s="63"/>
      <c r="CV48" s="63"/>
      <c r="CW48" s="63"/>
      <c r="CX48" s="63"/>
      <c r="CY48" s="63"/>
      <c r="CZ48" s="63"/>
      <c r="DA48" s="63"/>
      <c r="DB48" s="63"/>
      <c r="DC48" s="63"/>
      <c r="DD48" s="63"/>
      <c r="DE48" s="63"/>
      <c r="DF48" s="63"/>
      <c r="DG48" s="63"/>
      <c r="DH48" s="63"/>
      <c r="DI48" s="63"/>
      <c r="DJ48" s="63"/>
      <c r="DK48" s="63"/>
      <c r="DL48" s="63"/>
      <c r="DM48" s="63"/>
      <c r="DN48" s="63"/>
      <c r="DO48" s="63"/>
      <c r="DP48" s="63"/>
      <c r="DQ48" s="63"/>
      <c r="DR48" s="63"/>
      <c r="DS48" s="63"/>
      <c r="DT48" s="63"/>
      <c r="DU48" s="63"/>
      <c r="DV48" s="63"/>
      <c r="DW48" s="63"/>
      <c r="DX48" s="63"/>
      <c r="DY48" s="63"/>
      <c r="DZ48" s="63"/>
      <c r="EA48" s="63"/>
      <c r="EB48" s="63"/>
      <c r="EC48" s="63"/>
      <c r="ED48" s="63"/>
      <c r="EE48" s="63"/>
      <c r="EF48" s="63"/>
      <c r="EG48" s="63"/>
      <c r="EH48" s="63"/>
      <c r="EI48" s="63"/>
      <c r="EJ48" s="63"/>
      <c r="EK48" s="63"/>
      <c r="EL48" s="63"/>
      <c r="EM48" s="63"/>
      <c r="EN48" s="63"/>
      <c r="EO48" s="63"/>
      <c r="EP48" s="63"/>
      <c r="EQ48" s="63"/>
      <c r="ER48" s="63"/>
      <c r="ES48" s="63"/>
      <c r="ET48" s="63"/>
      <c r="EU48" s="63"/>
      <c r="EV48" s="63"/>
      <c r="EW48" s="63"/>
      <c r="EX48" s="63"/>
      <c r="EY48" s="63"/>
      <c r="EZ48" s="63"/>
      <c r="FA48" s="63"/>
      <c r="FB48" s="63"/>
      <c r="FC48" s="63"/>
      <c r="FD48" s="63"/>
      <c r="FE48" s="63"/>
      <c r="FF48" s="63"/>
      <c r="FG48" s="63"/>
      <c r="FH48" s="63"/>
      <c r="FI48" s="63"/>
      <c r="FJ48" s="63"/>
      <c r="FK48" s="63"/>
      <c r="FL48" s="63"/>
      <c r="FM48" s="63"/>
      <c r="FN48" s="63"/>
      <c r="FO48" s="63"/>
      <c r="FP48" s="63"/>
      <c r="FQ48" s="63"/>
      <c r="FR48" s="63"/>
      <c r="FS48" s="63"/>
      <c r="FT48" s="63"/>
      <c r="FU48" s="63"/>
      <c r="FV48" s="63"/>
      <c r="FW48" s="63"/>
      <c r="FX48" s="63"/>
      <c r="FY48" s="63"/>
      <c r="FZ48" s="63"/>
      <c r="GA48" s="63"/>
      <c r="GB48" s="63"/>
      <c r="GC48" s="63"/>
      <c r="GD48" s="63"/>
      <c r="GE48" s="63"/>
      <c r="GF48" s="63"/>
      <c r="GG48" s="63"/>
      <c r="GH48" s="63"/>
      <c r="GI48" s="63"/>
      <c r="GJ48" s="63"/>
      <c r="GK48" s="63"/>
      <c r="GL48" s="63"/>
      <c r="GM48" s="63"/>
      <c r="GN48" s="63"/>
      <c r="GO48" s="63"/>
      <c r="GP48" s="63"/>
      <c r="GQ48" s="63"/>
      <c r="GR48" s="63"/>
      <c r="GS48" s="63"/>
      <c r="GT48" s="63"/>
      <c r="GU48" s="63"/>
      <c r="GV48" s="63"/>
      <c r="GW48" s="63"/>
      <c r="GX48" s="63"/>
      <c r="GY48" s="63"/>
      <c r="GZ48" s="63"/>
      <c r="HA48" s="63"/>
      <c r="HB48" s="63"/>
      <c r="HC48" s="63"/>
      <c r="HD48" s="63"/>
      <c r="HE48" s="63"/>
      <c r="HF48" s="63"/>
      <c r="HG48" s="63"/>
      <c r="HH48" s="63"/>
      <c r="HI48" s="63"/>
      <c r="HJ48" s="63"/>
      <c r="HK48" s="63"/>
      <c r="HL48" s="63"/>
      <c r="HM48" s="63"/>
      <c r="HN48" s="63"/>
      <c r="HO48" s="63"/>
      <c r="HP48" s="63"/>
      <c r="HQ48" s="63"/>
      <c r="HR48" s="63"/>
      <c r="HS48" s="81"/>
      <c r="HT48" s="84"/>
      <c r="HU48" s="84"/>
      <c r="HV48" s="84"/>
      <c r="HW48" s="84"/>
      <c r="HX48" s="84"/>
      <c r="HY48" s="84"/>
      <c r="HZ48" s="84"/>
      <c r="IA48" s="84"/>
      <c r="IB48" s="84"/>
      <c r="IC48" s="84"/>
      <c r="ID48" s="84"/>
      <c r="IE48" s="84"/>
      <c r="IF48" s="84"/>
      <c r="IG48" s="84"/>
      <c r="IH48" s="84"/>
      <c r="II48" s="84"/>
      <c r="IJ48" s="84"/>
      <c r="IK48" s="84"/>
      <c r="IL48" s="84"/>
      <c r="IM48" s="84"/>
      <c r="IN48" s="84"/>
      <c r="IO48" s="84"/>
      <c r="IP48" s="84"/>
      <c r="IQ48" s="84"/>
      <c r="IR48" s="84"/>
      <c r="IS48" s="84"/>
      <c r="IT48" s="84"/>
      <c r="IU48" s="84"/>
      <c r="IV48" s="84"/>
    </row>
    <row r="49" spans="1:256" hidden="1" x14ac:dyDescent="0.2">
      <c r="A49" s="14"/>
      <c r="B49" s="14" t="str">
        <f>B24</f>
        <v>RATE STABILITY FUND (CUSTOMER)</v>
      </c>
      <c r="D49" s="24">
        <f>D31*D24</f>
        <v>-1.346128</v>
      </c>
      <c r="E49" s="24">
        <f>E31*E24</f>
        <v>-1.346128</v>
      </c>
      <c r="F49" s="24">
        <f>F31*F24</f>
        <v>-1.346128</v>
      </c>
      <c r="G49" s="24">
        <f t="shared" ref="G49:O49" si="183">G31*G24</f>
        <v>-1.346128</v>
      </c>
      <c r="H49" s="24">
        <f t="shared" si="183"/>
        <v>-1.346128</v>
      </c>
      <c r="I49" s="24">
        <f t="shared" si="183"/>
        <v>-1.346128</v>
      </c>
      <c r="J49" s="24">
        <f t="shared" si="183"/>
        <v>-1.346128</v>
      </c>
      <c r="K49" s="24">
        <f t="shared" si="183"/>
        <v>-1.346128</v>
      </c>
      <c r="L49" s="24">
        <f t="shared" si="183"/>
        <v>-1.346128</v>
      </c>
      <c r="M49" s="24">
        <f t="shared" si="183"/>
        <v>-1.346128</v>
      </c>
      <c r="N49" s="24">
        <f t="shared" si="183"/>
        <v>-1.346128</v>
      </c>
      <c r="O49" s="24">
        <f t="shared" si="183"/>
        <v>-1.346128</v>
      </c>
      <c r="P49" s="24">
        <f t="shared" ref="P49:U49" si="184">P31*P24</f>
        <v>-1.346128</v>
      </c>
      <c r="Q49" s="24">
        <f t="shared" si="184"/>
        <v>-1.346128</v>
      </c>
      <c r="R49" s="24">
        <f t="shared" si="184"/>
        <v>-1.346128</v>
      </c>
      <c r="S49" s="24">
        <f t="shared" si="184"/>
        <v>-1.346128</v>
      </c>
      <c r="T49" s="24">
        <f t="shared" si="184"/>
        <v>-1.346128</v>
      </c>
      <c r="U49" s="24">
        <f t="shared" si="184"/>
        <v>-1.346128</v>
      </c>
      <c r="V49" s="24">
        <f t="shared" ref="V49:BA49" si="185">ROUND(V31*V24,2)</f>
        <v>-1.37</v>
      </c>
      <c r="W49" s="24">
        <f t="shared" si="185"/>
        <v>-1.37</v>
      </c>
      <c r="X49" s="24">
        <f t="shared" si="185"/>
        <v>-1.37</v>
      </c>
      <c r="Y49" s="24">
        <f t="shared" si="185"/>
        <v>-1.37</v>
      </c>
      <c r="Z49" s="24">
        <f t="shared" si="185"/>
        <v>-1.37</v>
      </c>
      <c r="AA49" s="24">
        <f t="shared" si="185"/>
        <v>-1.37</v>
      </c>
      <c r="AB49" s="24">
        <f t="shared" si="185"/>
        <v>-1.37</v>
      </c>
      <c r="AC49" s="24">
        <f t="shared" si="185"/>
        <v>-1.35</v>
      </c>
      <c r="AD49" s="24">
        <f t="shared" si="185"/>
        <v>-1.35</v>
      </c>
      <c r="AE49" s="24">
        <f t="shared" si="185"/>
        <v>-1.35</v>
      </c>
      <c r="AF49" s="24">
        <f t="shared" si="185"/>
        <v>-1.35</v>
      </c>
      <c r="AG49" s="24">
        <f t="shared" si="185"/>
        <v>-2.29</v>
      </c>
      <c r="AH49" s="24">
        <f t="shared" si="185"/>
        <v>-2.29</v>
      </c>
      <c r="AI49" s="24">
        <f t="shared" si="185"/>
        <v>-2.29</v>
      </c>
      <c r="AJ49" s="24">
        <f t="shared" si="185"/>
        <v>-1.35</v>
      </c>
      <c r="AK49" s="24">
        <f t="shared" si="185"/>
        <v>-1.35</v>
      </c>
      <c r="AL49" s="24">
        <f t="shared" si="185"/>
        <v>-1.35</v>
      </c>
      <c r="AM49" s="24">
        <f t="shared" si="185"/>
        <v>-1.35</v>
      </c>
      <c r="AN49" s="24">
        <f t="shared" si="185"/>
        <v>-1.35</v>
      </c>
      <c r="AO49" s="24">
        <f t="shared" si="185"/>
        <v>-1.35</v>
      </c>
      <c r="AP49" s="24">
        <f t="shared" si="185"/>
        <v>-1.35</v>
      </c>
      <c r="AQ49" s="24">
        <f t="shared" si="185"/>
        <v>-1.35</v>
      </c>
      <c r="AR49" s="24">
        <f t="shared" si="185"/>
        <v>0</v>
      </c>
      <c r="AS49" s="24">
        <f t="shared" si="185"/>
        <v>0</v>
      </c>
      <c r="AT49" s="24">
        <f t="shared" si="185"/>
        <v>0</v>
      </c>
      <c r="AU49" s="24">
        <f t="shared" si="185"/>
        <v>0</v>
      </c>
      <c r="AV49" s="24">
        <f t="shared" si="185"/>
        <v>0</v>
      </c>
      <c r="AW49" s="24">
        <f t="shared" si="185"/>
        <v>0</v>
      </c>
      <c r="AX49" s="24">
        <f t="shared" si="185"/>
        <v>0</v>
      </c>
      <c r="AY49" s="24">
        <f t="shared" si="185"/>
        <v>-0.42</v>
      </c>
      <c r="AZ49" s="24">
        <f t="shared" si="185"/>
        <v>-0.42</v>
      </c>
      <c r="BA49" s="24">
        <f t="shared" si="185"/>
        <v>-0.42</v>
      </c>
      <c r="BB49" s="24">
        <f t="shared" ref="BB49:CL49" si="186">ROUND(BB31*BB24,2)</f>
        <v>-0.42</v>
      </c>
      <c r="BC49" s="24">
        <f t="shared" si="186"/>
        <v>-2.2400000000000002</v>
      </c>
      <c r="BD49" s="24">
        <f t="shared" si="186"/>
        <v>-2.2400000000000002</v>
      </c>
      <c r="BE49" s="24">
        <f t="shared" si="186"/>
        <v>-2.2400000000000002</v>
      </c>
      <c r="BF49" s="24">
        <f t="shared" si="186"/>
        <v>-2.2400000000000002</v>
      </c>
      <c r="BG49" s="24">
        <f t="shared" si="186"/>
        <v>-2.2400000000000002</v>
      </c>
      <c r="BH49" s="24">
        <f t="shared" si="186"/>
        <v>-2.2400000000000002</v>
      </c>
      <c r="BI49" s="24">
        <f t="shared" si="186"/>
        <v>-2.2400000000000002</v>
      </c>
      <c r="BJ49" s="24">
        <f t="shared" si="186"/>
        <v>-2.2400000000000002</v>
      </c>
      <c r="BK49" s="24">
        <f t="shared" si="186"/>
        <v>-2.65</v>
      </c>
      <c r="BL49" s="24">
        <f t="shared" si="186"/>
        <v>-2.65</v>
      </c>
      <c r="BM49" s="24">
        <f t="shared" si="186"/>
        <v>-2.65</v>
      </c>
      <c r="BN49" s="24">
        <f t="shared" si="186"/>
        <v>-2.65</v>
      </c>
      <c r="BO49" s="24">
        <f t="shared" si="186"/>
        <v>-2.65</v>
      </c>
      <c r="BP49" s="24">
        <f t="shared" si="186"/>
        <v>-2.65</v>
      </c>
      <c r="BQ49" s="24">
        <f t="shared" si="186"/>
        <v>-2.65</v>
      </c>
      <c r="BR49" s="24">
        <f t="shared" si="186"/>
        <v>-2.65</v>
      </c>
      <c r="BS49" s="24">
        <f t="shared" si="186"/>
        <v>-2.65</v>
      </c>
      <c r="BT49" s="24">
        <f t="shared" si="186"/>
        <v>-2.65</v>
      </c>
      <c r="BU49" s="24">
        <f t="shared" si="186"/>
        <v>-2.65</v>
      </c>
      <c r="BV49" s="24">
        <f t="shared" si="186"/>
        <v>-2.65</v>
      </c>
      <c r="BW49" s="24">
        <f t="shared" si="186"/>
        <v>-2.65</v>
      </c>
      <c r="BX49" s="24">
        <f t="shared" si="186"/>
        <v>-2.65</v>
      </c>
      <c r="BY49" s="24">
        <f t="shared" si="186"/>
        <v>-2.65</v>
      </c>
      <c r="BZ49" s="24">
        <f t="shared" si="186"/>
        <v>-2.65</v>
      </c>
      <c r="CA49" s="24">
        <f t="shared" si="186"/>
        <v>-2.65</v>
      </c>
      <c r="CB49" s="24">
        <f t="shared" si="186"/>
        <v>-2.65</v>
      </c>
      <c r="CC49" s="24">
        <f t="shared" si="186"/>
        <v>-2.65</v>
      </c>
      <c r="CD49" s="24">
        <f t="shared" si="186"/>
        <v>-2.65</v>
      </c>
      <c r="CE49" s="24">
        <f t="shared" si="186"/>
        <v>-2.65</v>
      </c>
      <c r="CF49" s="24">
        <f t="shared" si="186"/>
        <v>-2.65</v>
      </c>
      <c r="CG49" s="24">
        <f t="shared" si="186"/>
        <v>-2.65</v>
      </c>
      <c r="CH49" s="24">
        <f t="shared" si="186"/>
        <v>-2.65</v>
      </c>
      <c r="CI49" s="24">
        <f t="shared" si="186"/>
        <v>-2.65</v>
      </c>
      <c r="CJ49" s="24">
        <f t="shared" si="186"/>
        <v>-2.65</v>
      </c>
      <c r="CK49" s="24">
        <f t="shared" si="186"/>
        <v>-2.65</v>
      </c>
      <c r="CL49" s="24">
        <f t="shared" si="186"/>
        <v>-2.65</v>
      </c>
      <c r="CM49" s="24">
        <f t="shared" ref="CM49:CX49" si="187">CM31*CM24</f>
        <v>-2.6517365000000002</v>
      </c>
      <c r="CN49" s="24">
        <f t="shared" si="187"/>
        <v>-2.6517365000000002</v>
      </c>
      <c r="CO49" s="24">
        <f t="shared" si="187"/>
        <v>-2.6517365000000002</v>
      </c>
      <c r="CP49" s="24">
        <f t="shared" si="187"/>
        <v>-2.6517365000000002</v>
      </c>
      <c r="CQ49" s="24">
        <f t="shared" si="187"/>
        <v>-2.6517365000000002</v>
      </c>
      <c r="CR49" s="24">
        <f t="shared" si="187"/>
        <v>-2.6517365000000002</v>
      </c>
      <c r="CS49" s="24">
        <f t="shared" si="187"/>
        <v>-2.6517365000000002</v>
      </c>
      <c r="CT49" s="24">
        <f t="shared" si="187"/>
        <v>-2.6517365000000002</v>
      </c>
      <c r="CU49" s="24">
        <f t="shared" si="187"/>
        <v>-2.6517365000000002</v>
      </c>
      <c r="CV49" s="24">
        <f t="shared" si="187"/>
        <v>-2.6517365000000002</v>
      </c>
      <c r="CW49" s="24">
        <f t="shared" si="187"/>
        <v>-2.6517365000000002</v>
      </c>
      <c r="CX49" s="24">
        <f t="shared" si="187"/>
        <v>-2.3066365000000002</v>
      </c>
      <c r="CY49" s="24">
        <f t="shared" ref="CY49:DJ49" si="188">ROUND(CY31*CY24,2)</f>
        <v>-2.66</v>
      </c>
      <c r="CZ49" s="24">
        <f t="shared" si="188"/>
        <v>-2.66</v>
      </c>
      <c r="DA49" s="24">
        <f t="shared" si="188"/>
        <v>-2.2000000000000002</v>
      </c>
      <c r="DB49" s="24">
        <f t="shared" si="188"/>
        <v>-2.2000000000000002</v>
      </c>
      <c r="DC49" s="24">
        <f t="shared" si="188"/>
        <v>-2.2000000000000002</v>
      </c>
      <c r="DD49" s="24">
        <f t="shared" si="188"/>
        <v>-2.2000000000000002</v>
      </c>
      <c r="DE49" s="24">
        <f t="shared" si="188"/>
        <v>-2.2000000000000002</v>
      </c>
      <c r="DF49" s="24">
        <f t="shared" si="188"/>
        <v>-2.2000000000000002</v>
      </c>
      <c r="DG49" s="24">
        <f t="shared" si="188"/>
        <v>-2.2000000000000002</v>
      </c>
      <c r="DH49" s="24">
        <f t="shared" si="188"/>
        <v>-2.2000000000000002</v>
      </c>
      <c r="DI49" s="24">
        <f t="shared" si="188"/>
        <v>-2.2000000000000002</v>
      </c>
      <c r="DJ49" s="24">
        <f t="shared" si="188"/>
        <v>-2.3199999999999998</v>
      </c>
      <c r="DK49" s="24">
        <f t="shared" ref="DK49:DU49" si="189">ROUND(DK31*DK24,2)</f>
        <v>-2.3199999999999998</v>
      </c>
      <c r="DL49" s="24">
        <f t="shared" si="189"/>
        <v>-2.3199999999999998</v>
      </c>
      <c r="DM49" s="24">
        <f t="shared" si="189"/>
        <v>-2.3199999999999998</v>
      </c>
      <c r="DN49" s="24">
        <f t="shared" si="189"/>
        <v>-2.3199999999999998</v>
      </c>
      <c r="DO49" s="24">
        <f t="shared" si="189"/>
        <v>-2.3199999999999998</v>
      </c>
      <c r="DP49" s="24">
        <f t="shared" si="189"/>
        <v>-2.3199999999999998</v>
      </c>
      <c r="DQ49" s="24">
        <f t="shared" si="189"/>
        <v>-2.3199999999999998</v>
      </c>
      <c r="DR49" s="24">
        <f t="shared" si="189"/>
        <v>-2.3199999999999998</v>
      </c>
      <c r="DS49" s="24">
        <f t="shared" si="189"/>
        <v>-2.3199999999999998</v>
      </c>
      <c r="DT49" s="24">
        <f t="shared" si="189"/>
        <v>-2.3199999999999998</v>
      </c>
      <c r="DU49" s="24">
        <f t="shared" si="189"/>
        <v>-2.3199999999999998</v>
      </c>
      <c r="DV49" s="24">
        <f>ROUND(DV31*DV24,2)</f>
        <v>-2.3199999999999998</v>
      </c>
      <c r="DW49" s="24">
        <f>ROUND(DW31*DW24,2)</f>
        <v>-2.38</v>
      </c>
      <c r="DX49" s="24">
        <f>ROUND(DX31*DX24,2)</f>
        <v>-2.38</v>
      </c>
      <c r="DY49" s="24">
        <f>ROUND(DY31*DY24,2)</f>
        <v>-2.38</v>
      </c>
      <c r="DZ49" s="24">
        <f>ROUND(DZ31*DZ24,2)</f>
        <v>-2.38</v>
      </c>
      <c r="EA49" s="24">
        <f t="shared" ref="EA49:EG49" si="190">ROUND(EA31*EA24,2)</f>
        <v>-2.38</v>
      </c>
      <c r="EB49" s="24">
        <f t="shared" si="190"/>
        <v>-2.38</v>
      </c>
      <c r="EC49" s="24">
        <f t="shared" si="190"/>
        <v>-2.38</v>
      </c>
      <c r="ED49" s="24">
        <f t="shared" si="190"/>
        <v>-2.38</v>
      </c>
      <c r="EE49" s="24">
        <f t="shared" si="190"/>
        <v>-2.38</v>
      </c>
      <c r="EF49" s="24">
        <f t="shared" si="190"/>
        <v>-2.38</v>
      </c>
      <c r="EG49" s="24">
        <f t="shared" si="190"/>
        <v>-2.38</v>
      </c>
      <c r="EH49" s="24">
        <f>ROUND(EH31*EH24,2)</f>
        <v>-2.38</v>
      </c>
      <c r="EI49" s="24">
        <f t="shared" ref="EI49:EP49" si="191">ROUND(EI31*EI24,2)</f>
        <v>-2.38</v>
      </c>
      <c r="EJ49" s="24">
        <f t="shared" si="191"/>
        <v>-2.38</v>
      </c>
      <c r="EK49" s="24">
        <f t="shared" si="191"/>
        <v>-2.38</v>
      </c>
      <c r="EL49" s="24">
        <f t="shared" si="191"/>
        <v>-2.38</v>
      </c>
      <c r="EM49" s="24">
        <f t="shared" si="191"/>
        <v>-2.38</v>
      </c>
      <c r="EN49" s="24">
        <f t="shared" si="191"/>
        <v>-2.38</v>
      </c>
      <c r="EO49" s="24">
        <f t="shared" si="191"/>
        <v>-2.38</v>
      </c>
      <c r="EP49" s="24">
        <f t="shared" si="191"/>
        <v>-2.38</v>
      </c>
      <c r="EQ49" s="24">
        <f>ROUND(EQ31*EQ24,2)</f>
        <v>-2.38</v>
      </c>
      <c r="ER49" s="24">
        <f t="shared" ref="ER49:EW49" si="192">ROUND(ER31*ER24,2)</f>
        <v>-2.38</v>
      </c>
      <c r="ES49" s="24">
        <f t="shared" si="192"/>
        <v>-2.38</v>
      </c>
      <c r="ET49" s="24">
        <f t="shared" si="192"/>
        <v>-2.38</v>
      </c>
      <c r="EU49" s="24">
        <f t="shared" si="192"/>
        <v>-2.38</v>
      </c>
      <c r="EV49" s="24">
        <f t="shared" si="192"/>
        <v>-2.38</v>
      </c>
      <c r="EW49" s="24">
        <f t="shared" si="192"/>
        <v>-2.38</v>
      </c>
      <c r="EX49" s="24">
        <f t="shared" ref="EX49:FC49" si="193">ROUND(EX31*EX24,2)</f>
        <v>-1.19</v>
      </c>
      <c r="EY49" s="24">
        <f t="shared" si="193"/>
        <v>-1.19</v>
      </c>
      <c r="EZ49" s="24">
        <f t="shared" si="193"/>
        <v>-1.19</v>
      </c>
      <c r="FA49" s="24">
        <f t="shared" si="193"/>
        <v>-1.19</v>
      </c>
      <c r="FB49" s="24">
        <f t="shared" si="193"/>
        <v>-1.19</v>
      </c>
      <c r="FC49" s="24">
        <f t="shared" si="193"/>
        <v>-1.19</v>
      </c>
      <c r="FD49" s="24">
        <f t="shared" ref="FD49:GH49" si="194">FD31*FD24</f>
        <v>-1.187025</v>
      </c>
      <c r="FE49" s="24">
        <f t="shared" si="194"/>
        <v>-1.187025</v>
      </c>
      <c r="FF49" s="24">
        <f t="shared" si="194"/>
        <v>-1.187025</v>
      </c>
      <c r="FG49" s="24">
        <f t="shared" si="194"/>
        <v>-1.187025</v>
      </c>
      <c r="FH49" s="24">
        <f t="shared" si="194"/>
        <v>-1.187025</v>
      </c>
      <c r="FI49" s="24">
        <f t="shared" si="194"/>
        <v>-1.187025</v>
      </c>
      <c r="FJ49" s="24">
        <f t="shared" si="194"/>
        <v>-1.187025</v>
      </c>
      <c r="FK49" s="24">
        <f t="shared" si="194"/>
        <v>-1.187025</v>
      </c>
      <c r="FL49" s="24">
        <f t="shared" si="194"/>
        <v>-1.187025</v>
      </c>
      <c r="FM49" s="24">
        <f t="shared" si="194"/>
        <v>-1.187025</v>
      </c>
      <c r="FN49" s="24">
        <f t="shared" si="194"/>
        <v>-1.187025</v>
      </c>
      <c r="FO49" s="24">
        <f t="shared" si="194"/>
        <v>-1.187025</v>
      </c>
      <c r="FP49" s="24">
        <f t="shared" si="194"/>
        <v>-1.187025</v>
      </c>
      <c r="FQ49" s="24">
        <f t="shared" si="194"/>
        <v>-1.187025</v>
      </c>
      <c r="FR49" s="24">
        <f t="shared" si="194"/>
        <v>-1.187025</v>
      </c>
      <c r="FS49" s="24">
        <f t="shared" si="194"/>
        <v>-1.187025</v>
      </c>
      <c r="FT49" s="24">
        <f t="shared" si="194"/>
        <v>-1.187025</v>
      </c>
      <c r="FU49" s="27">
        <f t="shared" si="194"/>
        <v>-1.187025</v>
      </c>
      <c r="FV49" s="27">
        <f t="shared" si="194"/>
        <v>0</v>
      </c>
      <c r="FW49" s="27">
        <f t="shared" si="194"/>
        <v>0</v>
      </c>
      <c r="FX49" s="27">
        <f t="shared" si="194"/>
        <v>0</v>
      </c>
      <c r="FY49" s="27">
        <f t="shared" si="194"/>
        <v>0</v>
      </c>
      <c r="FZ49" s="27">
        <f t="shared" si="194"/>
        <v>0</v>
      </c>
      <c r="GA49" s="27">
        <f t="shared" si="194"/>
        <v>0</v>
      </c>
      <c r="GB49" s="24">
        <f t="shared" si="194"/>
        <v>0</v>
      </c>
      <c r="GC49" s="24">
        <f t="shared" si="194"/>
        <v>0</v>
      </c>
      <c r="GD49" s="24">
        <f t="shared" si="194"/>
        <v>0</v>
      </c>
      <c r="GE49" s="24">
        <f t="shared" si="194"/>
        <v>0</v>
      </c>
      <c r="GF49" s="24">
        <f t="shared" si="194"/>
        <v>0</v>
      </c>
      <c r="GG49" s="24">
        <f t="shared" si="194"/>
        <v>0</v>
      </c>
      <c r="GH49" s="24">
        <f t="shared" si="194"/>
        <v>0</v>
      </c>
      <c r="GI49" s="24">
        <f t="shared" ref="GI49:GS49" si="195">GI31*GI24</f>
        <v>0</v>
      </c>
      <c r="GJ49" s="24">
        <f t="shared" si="195"/>
        <v>0</v>
      </c>
      <c r="GK49" s="24">
        <f t="shared" si="195"/>
        <v>0</v>
      </c>
      <c r="GL49" s="24">
        <f t="shared" si="195"/>
        <v>0</v>
      </c>
      <c r="GM49" s="24">
        <f t="shared" si="195"/>
        <v>0</v>
      </c>
      <c r="GN49" s="24">
        <f t="shared" si="195"/>
        <v>0</v>
      </c>
      <c r="GO49" s="24">
        <f t="shared" si="195"/>
        <v>0</v>
      </c>
      <c r="GP49" s="24">
        <f t="shared" si="195"/>
        <v>0</v>
      </c>
      <c r="GQ49" s="24">
        <f t="shared" si="195"/>
        <v>0</v>
      </c>
      <c r="GR49" s="24">
        <f t="shared" si="195"/>
        <v>0</v>
      </c>
      <c r="GS49" s="24">
        <f t="shared" si="195"/>
        <v>0</v>
      </c>
      <c r="GT49" s="24">
        <f>GT31*GT24</f>
        <v>0</v>
      </c>
      <c r="GU49" s="24">
        <f t="shared" ref="GU49:HD49" si="196">GU31*GU24</f>
        <v>0</v>
      </c>
      <c r="GV49" s="24">
        <f t="shared" si="196"/>
        <v>0</v>
      </c>
      <c r="GW49" s="24">
        <f t="shared" si="196"/>
        <v>0</v>
      </c>
      <c r="GX49" s="24">
        <f t="shared" si="196"/>
        <v>0</v>
      </c>
      <c r="GY49" s="24">
        <f t="shared" si="196"/>
        <v>0</v>
      </c>
      <c r="GZ49" s="24">
        <f t="shared" si="196"/>
        <v>0</v>
      </c>
      <c r="HA49" s="24">
        <f t="shared" si="196"/>
        <v>0</v>
      </c>
      <c r="HB49" s="24">
        <f t="shared" si="196"/>
        <v>0</v>
      </c>
      <c r="HC49" s="24">
        <f t="shared" si="196"/>
        <v>0</v>
      </c>
      <c r="HD49" s="24">
        <f t="shared" si="196"/>
        <v>0</v>
      </c>
      <c r="HE49" s="24">
        <f t="shared" ref="HE49:HX49" si="197">HE31*HE24</f>
        <v>0</v>
      </c>
      <c r="HF49" s="24">
        <f t="shared" si="197"/>
        <v>0</v>
      </c>
      <c r="HG49" s="24">
        <f t="shared" si="197"/>
        <v>0</v>
      </c>
      <c r="HH49" s="24">
        <f t="shared" si="197"/>
        <v>0</v>
      </c>
      <c r="HI49" s="24">
        <f t="shared" si="197"/>
        <v>0</v>
      </c>
      <c r="HJ49" s="24">
        <f t="shared" si="197"/>
        <v>0</v>
      </c>
      <c r="HK49" s="24">
        <f t="shared" si="197"/>
        <v>0</v>
      </c>
      <c r="HL49" s="24">
        <f t="shared" si="197"/>
        <v>0</v>
      </c>
      <c r="HM49" s="24">
        <f t="shared" si="197"/>
        <v>0</v>
      </c>
      <c r="HN49" s="24">
        <f t="shared" si="197"/>
        <v>0</v>
      </c>
      <c r="HO49" s="24">
        <f t="shared" si="197"/>
        <v>0</v>
      </c>
      <c r="HP49" s="24">
        <f t="shared" si="197"/>
        <v>0</v>
      </c>
      <c r="HQ49" s="24">
        <f t="shared" si="197"/>
        <v>0</v>
      </c>
      <c r="HR49" s="24">
        <f t="shared" si="197"/>
        <v>0</v>
      </c>
      <c r="HS49" s="78">
        <f t="shared" si="197"/>
        <v>0</v>
      </c>
      <c r="HT49" s="24">
        <f t="shared" si="197"/>
        <v>0</v>
      </c>
      <c r="HU49" s="24">
        <f t="shared" si="197"/>
        <v>0</v>
      </c>
      <c r="HV49" s="24">
        <f t="shared" si="197"/>
        <v>0</v>
      </c>
      <c r="HW49" s="24">
        <f t="shared" si="197"/>
        <v>0</v>
      </c>
      <c r="HX49" s="24">
        <f t="shared" si="197"/>
        <v>0</v>
      </c>
      <c r="HY49" s="24">
        <f t="shared" ref="HY49:IU49" si="198">HY31*HY24</f>
        <v>0</v>
      </c>
      <c r="HZ49" s="24">
        <f t="shared" si="198"/>
        <v>0</v>
      </c>
      <c r="IA49" s="24">
        <f t="shared" si="198"/>
        <v>0</v>
      </c>
      <c r="IB49" s="24">
        <f t="shared" si="198"/>
        <v>0</v>
      </c>
      <c r="IC49" s="24">
        <f t="shared" si="198"/>
        <v>0</v>
      </c>
      <c r="ID49" s="24">
        <f t="shared" si="198"/>
        <v>0</v>
      </c>
      <c r="IE49" s="24">
        <f t="shared" si="198"/>
        <v>0</v>
      </c>
      <c r="IF49" s="24">
        <f t="shared" si="198"/>
        <v>0</v>
      </c>
      <c r="IG49" s="24">
        <f t="shared" si="198"/>
        <v>0</v>
      </c>
      <c r="IH49" s="24">
        <f t="shared" si="198"/>
        <v>0</v>
      </c>
      <c r="II49" s="24">
        <f t="shared" ref="II49" si="199">II31*II24</f>
        <v>0</v>
      </c>
      <c r="IJ49" s="24">
        <f t="shared" si="198"/>
        <v>0</v>
      </c>
      <c r="IK49" s="24">
        <f t="shared" si="198"/>
        <v>0</v>
      </c>
      <c r="IL49" s="24">
        <f t="shared" si="198"/>
        <v>0</v>
      </c>
      <c r="IM49" s="24">
        <f t="shared" si="198"/>
        <v>0</v>
      </c>
      <c r="IN49" s="24">
        <f t="shared" si="198"/>
        <v>0</v>
      </c>
      <c r="IO49" s="24">
        <f t="shared" si="198"/>
        <v>0</v>
      </c>
      <c r="IP49" s="24">
        <f t="shared" si="198"/>
        <v>0</v>
      </c>
      <c r="IQ49" s="24">
        <f t="shared" si="198"/>
        <v>0</v>
      </c>
      <c r="IR49" s="24">
        <f t="shared" si="198"/>
        <v>0</v>
      </c>
      <c r="IS49" s="24">
        <f t="shared" si="198"/>
        <v>0</v>
      </c>
      <c r="IT49" s="24">
        <f t="shared" si="198"/>
        <v>0</v>
      </c>
      <c r="IU49" s="24">
        <f t="shared" si="198"/>
        <v>0</v>
      </c>
      <c r="IV49" s="24">
        <f t="shared" ref="IV49" si="200">IV31*IV24</f>
        <v>0</v>
      </c>
    </row>
    <row r="50" spans="1:256" hidden="1" x14ac:dyDescent="0.2">
      <c r="A50" s="14"/>
      <c r="B50" s="14" t="str">
        <f>B25</f>
        <v>RATE STABILITY FUND (1ST ENERGY BLOCK)</v>
      </c>
      <c r="D50" s="24">
        <f>D33*D25</f>
        <v>-18.723012000000001</v>
      </c>
      <c r="E50" s="24">
        <f>E33*E25</f>
        <v>-18.723012000000001</v>
      </c>
      <c r="F50" s="24">
        <f>F33*F25</f>
        <v>-18.723012000000001</v>
      </c>
      <c r="G50" s="24">
        <f t="shared" ref="G50:O50" si="201">G33*G25</f>
        <v>-18.723012000000001</v>
      </c>
      <c r="H50" s="24">
        <f t="shared" si="201"/>
        <v>-18.723012000000001</v>
      </c>
      <c r="I50" s="24">
        <f t="shared" si="201"/>
        <v>-18.723012000000001</v>
      </c>
      <c r="J50" s="24">
        <f t="shared" si="201"/>
        <v>-18.723012000000001</v>
      </c>
      <c r="K50" s="24">
        <f t="shared" si="201"/>
        <v>-18.723012000000001</v>
      </c>
      <c r="L50" s="24">
        <f t="shared" si="201"/>
        <v>-18.723012000000001</v>
      </c>
      <c r="M50" s="24">
        <f t="shared" si="201"/>
        <v>-18.723012000000001</v>
      </c>
      <c r="N50" s="24">
        <f t="shared" si="201"/>
        <v>-18.723012000000001</v>
      </c>
      <c r="O50" s="24">
        <f t="shared" si="201"/>
        <v>-18.723012000000001</v>
      </c>
      <c r="P50" s="24">
        <f t="shared" ref="P50:U50" si="202">P33*P25</f>
        <v>-18.723012000000001</v>
      </c>
      <c r="Q50" s="24">
        <f t="shared" si="202"/>
        <v>-18.723012000000001</v>
      </c>
      <c r="R50" s="24">
        <f t="shared" si="202"/>
        <v>-18.723012000000001</v>
      </c>
      <c r="S50" s="24">
        <f t="shared" si="202"/>
        <v>-18.723012000000001</v>
      </c>
      <c r="T50" s="24">
        <f t="shared" si="202"/>
        <v>-18.723012000000001</v>
      </c>
      <c r="U50" s="24">
        <f t="shared" si="202"/>
        <v>-18.723012000000001</v>
      </c>
      <c r="V50" s="24">
        <f t="shared" ref="V50:BA50" si="203">ROUND(V33*V25,2)</f>
        <v>-17.62</v>
      </c>
      <c r="W50" s="24">
        <f t="shared" si="203"/>
        <v>-17.62</v>
      </c>
      <c r="X50" s="24">
        <f t="shared" si="203"/>
        <v>-17.62</v>
      </c>
      <c r="Y50" s="24">
        <f t="shared" si="203"/>
        <v>-17.62</v>
      </c>
      <c r="Z50" s="24">
        <f t="shared" si="203"/>
        <v>-17.62</v>
      </c>
      <c r="AA50" s="24">
        <f t="shared" si="203"/>
        <v>-17.62</v>
      </c>
      <c r="AB50" s="24">
        <f t="shared" si="203"/>
        <v>-16.350000000000001</v>
      </c>
      <c r="AC50" s="24">
        <f t="shared" si="203"/>
        <v>-16.170000000000002</v>
      </c>
      <c r="AD50" s="24">
        <f t="shared" si="203"/>
        <v>-16.170000000000002</v>
      </c>
      <c r="AE50" s="24">
        <f t="shared" si="203"/>
        <v>-16.170000000000002</v>
      </c>
      <c r="AF50" s="24">
        <f t="shared" si="203"/>
        <v>-15.67</v>
      </c>
      <c r="AG50" s="24">
        <f t="shared" si="203"/>
        <v>-24.37</v>
      </c>
      <c r="AH50" s="24">
        <f t="shared" si="203"/>
        <v>-24.37</v>
      </c>
      <c r="AI50" s="24">
        <f t="shared" si="203"/>
        <v>-24.37</v>
      </c>
      <c r="AJ50" s="24">
        <f t="shared" si="203"/>
        <v>-16.170000000000002</v>
      </c>
      <c r="AK50" s="24">
        <f t="shared" si="203"/>
        <v>-16.170000000000002</v>
      </c>
      <c r="AL50" s="24">
        <f t="shared" si="203"/>
        <v>-16.170000000000002</v>
      </c>
      <c r="AM50" s="24">
        <f t="shared" si="203"/>
        <v>-16.170000000000002</v>
      </c>
      <c r="AN50" s="24">
        <f t="shared" si="203"/>
        <v>-16.170000000000002</v>
      </c>
      <c r="AO50" s="24">
        <f t="shared" si="203"/>
        <v>-16.170000000000002</v>
      </c>
      <c r="AP50" s="24">
        <f t="shared" si="203"/>
        <v>-16.170000000000002</v>
      </c>
      <c r="AQ50" s="24">
        <f t="shared" si="203"/>
        <v>-16.170000000000002</v>
      </c>
      <c r="AR50" s="24">
        <f t="shared" si="203"/>
        <v>0</v>
      </c>
      <c r="AS50" s="24">
        <f t="shared" si="203"/>
        <v>0</v>
      </c>
      <c r="AT50" s="24">
        <f t="shared" si="203"/>
        <v>0</v>
      </c>
      <c r="AU50" s="24">
        <f t="shared" si="203"/>
        <v>0</v>
      </c>
      <c r="AV50" s="24">
        <f t="shared" si="203"/>
        <v>0</v>
      </c>
      <c r="AW50" s="24">
        <f t="shared" si="203"/>
        <v>0</v>
      </c>
      <c r="AX50" s="24">
        <f t="shared" si="203"/>
        <v>0</v>
      </c>
      <c r="AY50" s="24">
        <f t="shared" si="203"/>
        <v>-8.93</v>
      </c>
      <c r="AZ50" s="24">
        <f t="shared" si="203"/>
        <v>-8.93</v>
      </c>
      <c r="BA50" s="24">
        <f t="shared" si="203"/>
        <v>-8.93</v>
      </c>
      <c r="BB50" s="24">
        <f t="shared" ref="BB50:CL50" si="204">ROUND(BB33*BB25,2)</f>
        <v>-8.93</v>
      </c>
      <c r="BC50" s="24">
        <f t="shared" si="204"/>
        <v>-23.99</v>
      </c>
      <c r="BD50" s="24">
        <f t="shared" si="204"/>
        <v>-23.99</v>
      </c>
      <c r="BE50" s="24">
        <f t="shared" si="204"/>
        <v>-23.99</v>
      </c>
      <c r="BF50" s="24">
        <f t="shared" si="204"/>
        <v>-23.99</v>
      </c>
      <c r="BG50" s="24">
        <f t="shared" si="204"/>
        <v>-23.99</v>
      </c>
      <c r="BH50" s="24">
        <f t="shared" si="204"/>
        <v>-23.99</v>
      </c>
      <c r="BI50" s="24">
        <f t="shared" si="204"/>
        <v>-23.99</v>
      </c>
      <c r="BJ50" s="24">
        <f t="shared" si="204"/>
        <v>-23.99</v>
      </c>
      <c r="BK50" s="24">
        <f t="shared" si="204"/>
        <v>-27.4</v>
      </c>
      <c r="BL50" s="24">
        <f t="shared" si="204"/>
        <v>-27.4</v>
      </c>
      <c r="BM50" s="24">
        <f t="shared" si="204"/>
        <v>-27.4</v>
      </c>
      <c r="BN50" s="24">
        <f t="shared" si="204"/>
        <v>-27.4</v>
      </c>
      <c r="BO50" s="24">
        <f t="shared" si="204"/>
        <v>-27.4</v>
      </c>
      <c r="BP50" s="24">
        <f t="shared" si="204"/>
        <v>-27.4</v>
      </c>
      <c r="BQ50" s="24">
        <f t="shared" si="204"/>
        <v>-27.4</v>
      </c>
      <c r="BR50" s="24">
        <f t="shared" si="204"/>
        <v>-27.4</v>
      </c>
      <c r="BS50" s="24">
        <f t="shared" si="204"/>
        <v>-27.4</v>
      </c>
      <c r="BT50" s="24">
        <f t="shared" si="204"/>
        <v>-27.4</v>
      </c>
      <c r="BU50" s="24">
        <f t="shared" si="204"/>
        <v>-27.4</v>
      </c>
      <c r="BV50" s="24">
        <f t="shared" si="204"/>
        <v>-27.4</v>
      </c>
      <c r="BW50" s="24">
        <f t="shared" si="204"/>
        <v>-33.33</v>
      </c>
      <c r="BX50" s="24">
        <f t="shared" si="204"/>
        <v>-33.33</v>
      </c>
      <c r="BY50" s="24">
        <f t="shared" si="204"/>
        <v>-33.33</v>
      </c>
      <c r="BZ50" s="24">
        <f t="shared" si="204"/>
        <v>-33.33</v>
      </c>
      <c r="CA50" s="24">
        <f t="shared" si="204"/>
        <v>-33.33</v>
      </c>
      <c r="CB50" s="24">
        <f t="shared" si="204"/>
        <v>-33.33</v>
      </c>
      <c r="CC50" s="24">
        <f t="shared" si="204"/>
        <v>-33.33</v>
      </c>
      <c r="CD50" s="24">
        <f t="shared" si="204"/>
        <v>-33.33</v>
      </c>
      <c r="CE50" s="24">
        <f t="shared" si="204"/>
        <v>-33.33</v>
      </c>
      <c r="CF50" s="24">
        <f t="shared" si="204"/>
        <v>-33.33</v>
      </c>
      <c r="CG50" s="24">
        <f t="shared" si="204"/>
        <v>-33.33</v>
      </c>
      <c r="CH50" s="24">
        <f t="shared" si="204"/>
        <v>-33.33</v>
      </c>
      <c r="CI50" s="24">
        <f t="shared" si="204"/>
        <v>-33.33</v>
      </c>
      <c r="CJ50" s="24">
        <f t="shared" si="204"/>
        <v>-33.33</v>
      </c>
      <c r="CK50" s="24">
        <f t="shared" si="204"/>
        <v>-33.33</v>
      </c>
      <c r="CL50" s="24">
        <f t="shared" si="204"/>
        <v>-33.33</v>
      </c>
      <c r="CM50" s="24">
        <f t="shared" ref="CM50:CX50" si="205">CM33*CM25</f>
        <v>-29.611551999999996</v>
      </c>
      <c r="CN50" s="24">
        <f t="shared" si="205"/>
        <v>-29.611551999999996</v>
      </c>
      <c r="CO50" s="24">
        <f t="shared" si="205"/>
        <v>-29.611551999999996</v>
      </c>
      <c r="CP50" s="24">
        <f t="shared" si="205"/>
        <v>-29.611551999999996</v>
      </c>
      <c r="CQ50" s="24">
        <f t="shared" si="205"/>
        <v>-29.611551999999996</v>
      </c>
      <c r="CR50" s="24">
        <f t="shared" si="205"/>
        <v>-29.611551999999996</v>
      </c>
      <c r="CS50" s="24">
        <f t="shared" si="205"/>
        <v>-29.611551999999996</v>
      </c>
      <c r="CT50" s="24">
        <f t="shared" si="205"/>
        <v>-29.611551999999996</v>
      </c>
      <c r="CU50" s="24">
        <f t="shared" si="205"/>
        <v>-29.611551999999996</v>
      </c>
      <c r="CV50" s="24">
        <f t="shared" si="205"/>
        <v>-29.611551999999996</v>
      </c>
      <c r="CW50" s="24">
        <f t="shared" si="205"/>
        <v>-29.611551999999996</v>
      </c>
      <c r="CX50" s="24">
        <f t="shared" si="205"/>
        <v>-22.308250000000001</v>
      </c>
      <c r="CY50" s="24">
        <f t="shared" ref="CY50:DJ50" si="206">ROUND(CY33*CY25,2)</f>
        <v>-29.05</v>
      </c>
      <c r="CZ50" s="24">
        <f t="shared" si="206"/>
        <v>-29.05</v>
      </c>
      <c r="DA50" s="24">
        <f t="shared" si="206"/>
        <v>-29.52</v>
      </c>
      <c r="DB50" s="24">
        <f t="shared" si="206"/>
        <v>-29.52</v>
      </c>
      <c r="DC50" s="24">
        <f t="shared" si="206"/>
        <v>-29.52</v>
      </c>
      <c r="DD50" s="24">
        <f t="shared" si="206"/>
        <v>-29.52</v>
      </c>
      <c r="DE50" s="24">
        <f t="shared" si="206"/>
        <v>-29.52</v>
      </c>
      <c r="DF50" s="24">
        <f t="shared" si="206"/>
        <v>-29.52</v>
      </c>
      <c r="DG50" s="24">
        <f t="shared" si="206"/>
        <v>-29.52</v>
      </c>
      <c r="DH50" s="24">
        <f t="shared" si="206"/>
        <v>-29.52</v>
      </c>
      <c r="DI50" s="24">
        <f t="shared" si="206"/>
        <v>-29.52</v>
      </c>
      <c r="DJ50" s="24">
        <f t="shared" si="206"/>
        <v>-30.5</v>
      </c>
      <c r="DK50" s="24">
        <f t="shared" ref="DK50:DU50" si="207">ROUND(DK33*DK25,2)</f>
        <v>-30.5</v>
      </c>
      <c r="DL50" s="24">
        <f t="shared" si="207"/>
        <v>-30.5</v>
      </c>
      <c r="DM50" s="24">
        <f t="shared" si="207"/>
        <v>-30.5</v>
      </c>
      <c r="DN50" s="24">
        <f t="shared" si="207"/>
        <v>-30.5</v>
      </c>
      <c r="DO50" s="24">
        <f t="shared" si="207"/>
        <v>-30.5</v>
      </c>
      <c r="DP50" s="24">
        <f t="shared" si="207"/>
        <v>-30.5</v>
      </c>
      <c r="DQ50" s="24">
        <f t="shared" si="207"/>
        <v>-30.5</v>
      </c>
      <c r="DR50" s="24">
        <f t="shared" si="207"/>
        <v>-30.5</v>
      </c>
      <c r="DS50" s="24">
        <f t="shared" si="207"/>
        <v>-30.5</v>
      </c>
      <c r="DT50" s="24">
        <f t="shared" si="207"/>
        <v>-30.5</v>
      </c>
      <c r="DU50" s="24">
        <f t="shared" si="207"/>
        <v>-30.5</v>
      </c>
      <c r="DV50" s="24">
        <f t="shared" ref="DV50:DZ51" si="208">ROUND(DV33*DV25,2)</f>
        <v>-30.5</v>
      </c>
      <c r="DW50" s="24">
        <f t="shared" si="208"/>
        <v>-31</v>
      </c>
      <c r="DX50" s="24">
        <f t="shared" si="208"/>
        <v>-31</v>
      </c>
      <c r="DY50" s="24">
        <f t="shared" si="208"/>
        <v>-31</v>
      </c>
      <c r="DZ50" s="24">
        <f t="shared" si="208"/>
        <v>-33.04</v>
      </c>
      <c r="EA50" s="24">
        <f t="shared" ref="EA50:EG50" si="209">ROUND(EA33*EA25,2)</f>
        <v>-33.04</v>
      </c>
      <c r="EB50" s="24">
        <f t="shared" si="209"/>
        <v>-33.04</v>
      </c>
      <c r="EC50" s="24">
        <f t="shared" si="209"/>
        <v>-33.04</v>
      </c>
      <c r="ED50" s="24">
        <f t="shared" si="209"/>
        <v>-33.04</v>
      </c>
      <c r="EE50" s="24">
        <f t="shared" si="209"/>
        <v>-33.04</v>
      </c>
      <c r="EF50" s="24">
        <f t="shared" si="209"/>
        <v>-33.04</v>
      </c>
      <c r="EG50" s="24">
        <f t="shared" si="209"/>
        <v>-33.04</v>
      </c>
      <c r="EH50" s="24">
        <f>ROUND(EH33*EH25,2)</f>
        <v>-37.93</v>
      </c>
      <c r="EI50" s="24">
        <f t="shared" ref="EI50:EP50" si="210">ROUND(EI33*EI25,2)</f>
        <v>-37.93</v>
      </c>
      <c r="EJ50" s="24">
        <f t="shared" si="210"/>
        <v>-37.93</v>
      </c>
      <c r="EK50" s="24">
        <f t="shared" si="210"/>
        <v>-37.93</v>
      </c>
      <c r="EL50" s="24">
        <f t="shared" si="210"/>
        <v>-37.93</v>
      </c>
      <c r="EM50" s="24">
        <f t="shared" si="210"/>
        <v>-37.93</v>
      </c>
      <c r="EN50" s="24">
        <f t="shared" si="210"/>
        <v>-37.93</v>
      </c>
      <c r="EO50" s="24">
        <f t="shared" si="210"/>
        <v>-37.93</v>
      </c>
      <c r="EP50" s="24">
        <f t="shared" si="210"/>
        <v>-37.93</v>
      </c>
      <c r="EQ50" s="24">
        <f>ROUND(EQ33*EQ25,2)</f>
        <v>-34.770000000000003</v>
      </c>
      <c r="ER50" s="24">
        <f t="shared" ref="ER50:EW50" si="211">ROUND(ER33*ER25,2)</f>
        <v>-34.770000000000003</v>
      </c>
      <c r="ES50" s="24">
        <f t="shared" si="211"/>
        <v>-34.770000000000003</v>
      </c>
      <c r="ET50" s="24">
        <f t="shared" si="211"/>
        <v>-34.770000000000003</v>
      </c>
      <c r="EU50" s="24">
        <f t="shared" si="211"/>
        <v>-34.770000000000003</v>
      </c>
      <c r="EV50" s="24">
        <f t="shared" si="211"/>
        <v>-34.770000000000003</v>
      </c>
      <c r="EW50" s="24">
        <f t="shared" si="211"/>
        <v>-34.770000000000003</v>
      </c>
      <c r="EX50" s="24">
        <f t="shared" ref="EX50:FC51" si="212">ROUND(EX33*EX25,2)</f>
        <v>-17.38</v>
      </c>
      <c r="EY50" s="24">
        <f t="shared" si="212"/>
        <v>-17.38</v>
      </c>
      <c r="EZ50" s="24">
        <f t="shared" si="212"/>
        <v>-17.38</v>
      </c>
      <c r="FA50" s="24">
        <f t="shared" si="212"/>
        <v>-17.38</v>
      </c>
      <c r="FB50" s="24">
        <f t="shared" si="212"/>
        <v>-17.38</v>
      </c>
      <c r="FC50" s="24">
        <f t="shared" si="212"/>
        <v>-17.38</v>
      </c>
      <c r="FD50" s="24">
        <f t="shared" ref="FD50:GH50" si="213">FD33*FD25</f>
        <v>-17.3811094</v>
      </c>
      <c r="FE50" s="24">
        <f t="shared" si="213"/>
        <v>-17.3811094</v>
      </c>
      <c r="FF50" s="24">
        <f t="shared" si="213"/>
        <v>-17.3811094</v>
      </c>
      <c r="FG50" s="24">
        <f t="shared" si="213"/>
        <v>-17.3811094</v>
      </c>
      <c r="FH50" s="24">
        <f t="shared" si="213"/>
        <v>-17.3811094</v>
      </c>
      <c r="FI50" s="24">
        <f t="shared" si="213"/>
        <v>-17.3811094</v>
      </c>
      <c r="FJ50" s="24">
        <f t="shared" si="213"/>
        <v>-17.3811094</v>
      </c>
      <c r="FK50" s="24">
        <f t="shared" si="213"/>
        <v>-17.3811094</v>
      </c>
      <c r="FL50" s="24">
        <f t="shared" si="213"/>
        <v>-17.3811094</v>
      </c>
      <c r="FM50" s="24">
        <f t="shared" si="213"/>
        <v>-17.3811094</v>
      </c>
      <c r="FN50" s="24">
        <f t="shared" si="213"/>
        <v>-17.3811094</v>
      </c>
      <c r="FO50" s="24">
        <f t="shared" si="213"/>
        <v>-17.3811094</v>
      </c>
      <c r="FP50" s="24">
        <f t="shared" si="213"/>
        <v>-17.3811094</v>
      </c>
      <c r="FQ50" s="24">
        <f t="shared" si="213"/>
        <v>-17.3811094</v>
      </c>
      <c r="FR50" s="24">
        <f t="shared" si="213"/>
        <v>-17.3811094</v>
      </c>
      <c r="FS50" s="24">
        <f t="shared" si="213"/>
        <v>-17.3811094</v>
      </c>
      <c r="FT50" s="24">
        <f t="shared" si="213"/>
        <v>-17.3811094</v>
      </c>
      <c r="FU50" s="27">
        <f t="shared" si="213"/>
        <v>-17.3811094</v>
      </c>
      <c r="FV50" s="27">
        <f t="shared" si="213"/>
        <v>0</v>
      </c>
      <c r="FW50" s="27">
        <f t="shared" si="213"/>
        <v>0</v>
      </c>
      <c r="FX50" s="27">
        <f t="shared" si="213"/>
        <v>0</v>
      </c>
      <c r="FY50" s="27">
        <f t="shared" si="213"/>
        <v>0</v>
      </c>
      <c r="FZ50" s="27">
        <f t="shared" si="213"/>
        <v>0</v>
      </c>
      <c r="GA50" s="27">
        <f t="shared" si="213"/>
        <v>0</v>
      </c>
      <c r="GB50" s="24">
        <f t="shared" si="213"/>
        <v>0</v>
      </c>
      <c r="GC50" s="24">
        <f t="shared" si="213"/>
        <v>0</v>
      </c>
      <c r="GD50" s="24">
        <f t="shared" si="213"/>
        <v>0</v>
      </c>
      <c r="GE50" s="24">
        <f t="shared" si="213"/>
        <v>0</v>
      </c>
      <c r="GF50" s="24">
        <f t="shared" si="213"/>
        <v>0</v>
      </c>
      <c r="GG50" s="24">
        <f t="shared" si="213"/>
        <v>0</v>
      </c>
      <c r="GH50" s="24">
        <f t="shared" si="213"/>
        <v>0</v>
      </c>
      <c r="GI50" s="24">
        <f t="shared" ref="GI50:GS50" si="214">GI33*GI25</f>
        <v>0</v>
      </c>
      <c r="GJ50" s="24">
        <f t="shared" si="214"/>
        <v>0</v>
      </c>
      <c r="GK50" s="24">
        <f t="shared" si="214"/>
        <v>0</v>
      </c>
      <c r="GL50" s="24">
        <f t="shared" si="214"/>
        <v>0</v>
      </c>
      <c r="GM50" s="24">
        <f t="shared" si="214"/>
        <v>0</v>
      </c>
      <c r="GN50" s="24">
        <f t="shared" si="214"/>
        <v>0</v>
      </c>
      <c r="GO50" s="24">
        <f t="shared" si="214"/>
        <v>0</v>
      </c>
      <c r="GP50" s="24">
        <f t="shared" si="214"/>
        <v>0</v>
      </c>
      <c r="GQ50" s="24">
        <f t="shared" si="214"/>
        <v>0</v>
      </c>
      <c r="GR50" s="24">
        <f t="shared" si="214"/>
        <v>0</v>
      </c>
      <c r="GS50" s="24">
        <f t="shared" si="214"/>
        <v>0</v>
      </c>
      <c r="GT50" s="24">
        <f>GT33*GT25</f>
        <v>0</v>
      </c>
      <c r="GU50" s="24">
        <f t="shared" ref="GU50:HD50" si="215">GU33*GU25</f>
        <v>0</v>
      </c>
      <c r="GV50" s="24">
        <f t="shared" si="215"/>
        <v>0</v>
      </c>
      <c r="GW50" s="24">
        <f t="shared" si="215"/>
        <v>0</v>
      </c>
      <c r="GX50" s="24">
        <f t="shared" si="215"/>
        <v>0</v>
      </c>
      <c r="GY50" s="24">
        <f t="shared" si="215"/>
        <v>0</v>
      </c>
      <c r="GZ50" s="24">
        <f t="shared" si="215"/>
        <v>0</v>
      </c>
      <c r="HA50" s="24">
        <f t="shared" si="215"/>
        <v>0</v>
      </c>
      <c r="HB50" s="24">
        <f t="shared" si="215"/>
        <v>0</v>
      </c>
      <c r="HC50" s="24">
        <f t="shared" si="215"/>
        <v>0</v>
      </c>
      <c r="HD50" s="24">
        <f t="shared" si="215"/>
        <v>0</v>
      </c>
      <c r="HE50" s="24">
        <f t="shared" ref="HE50:HX50" si="216">HE33*HE25</f>
        <v>0</v>
      </c>
      <c r="HF50" s="24">
        <f t="shared" si="216"/>
        <v>0</v>
      </c>
      <c r="HG50" s="24">
        <f t="shared" si="216"/>
        <v>0</v>
      </c>
      <c r="HH50" s="24">
        <f t="shared" si="216"/>
        <v>0</v>
      </c>
      <c r="HI50" s="24">
        <f t="shared" si="216"/>
        <v>0</v>
      </c>
      <c r="HJ50" s="24">
        <f t="shared" si="216"/>
        <v>0</v>
      </c>
      <c r="HK50" s="24">
        <f t="shared" si="216"/>
        <v>0</v>
      </c>
      <c r="HL50" s="24">
        <f t="shared" si="216"/>
        <v>0</v>
      </c>
      <c r="HM50" s="24">
        <f t="shared" si="216"/>
        <v>0</v>
      </c>
      <c r="HN50" s="24">
        <f t="shared" si="216"/>
        <v>0</v>
      </c>
      <c r="HO50" s="24">
        <f t="shared" si="216"/>
        <v>0</v>
      </c>
      <c r="HP50" s="24">
        <f t="shared" si="216"/>
        <v>0</v>
      </c>
      <c r="HQ50" s="24">
        <f t="shared" si="216"/>
        <v>0</v>
      </c>
      <c r="HR50" s="24">
        <f t="shared" si="216"/>
        <v>0</v>
      </c>
      <c r="HS50" s="78">
        <f t="shared" si="216"/>
        <v>0</v>
      </c>
      <c r="HT50" s="24">
        <f t="shared" si="216"/>
        <v>0</v>
      </c>
      <c r="HU50" s="24">
        <f t="shared" si="216"/>
        <v>0</v>
      </c>
      <c r="HV50" s="24">
        <f t="shared" si="216"/>
        <v>0</v>
      </c>
      <c r="HW50" s="24">
        <f t="shared" si="216"/>
        <v>0</v>
      </c>
      <c r="HX50" s="24">
        <f t="shared" si="216"/>
        <v>0</v>
      </c>
      <c r="HY50" s="24">
        <f t="shared" ref="HY50:IU50" si="217">HY33*HY25</f>
        <v>0</v>
      </c>
      <c r="HZ50" s="24">
        <f t="shared" si="217"/>
        <v>0</v>
      </c>
      <c r="IA50" s="24">
        <f t="shared" si="217"/>
        <v>0</v>
      </c>
      <c r="IB50" s="24">
        <f t="shared" si="217"/>
        <v>0</v>
      </c>
      <c r="IC50" s="24">
        <f t="shared" si="217"/>
        <v>0</v>
      </c>
      <c r="ID50" s="24">
        <f t="shared" si="217"/>
        <v>0</v>
      </c>
      <c r="IE50" s="24">
        <f t="shared" si="217"/>
        <v>0</v>
      </c>
      <c r="IF50" s="24">
        <f t="shared" si="217"/>
        <v>0</v>
      </c>
      <c r="IG50" s="24">
        <f t="shared" si="217"/>
        <v>0</v>
      </c>
      <c r="IH50" s="24">
        <f t="shared" si="217"/>
        <v>0</v>
      </c>
      <c r="II50" s="24">
        <f t="shared" ref="II50" si="218">II33*II25</f>
        <v>0</v>
      </c>
      <c r="IJ50" s="24">
        <f t="shared" si="217"/>
        <v>0</v>
      </c>
      <c r="IK50" s="24">
        <f t="shared" si="217"/>
        <v>0</v>
      </c>
      <c r="IL50" s="24">
        <f t="shared" si="217"/>
        <v>0</v>
      </c>
      <c r="IM50" s="24">
        <f t="shared" si="217"/>
        <v>0</v>
      </c>
      <c r="IN50" s="24">
        <f t="shared" si="217"/>
        <v>0</v>
      </c>
      <c r="IO50" s="24">
        <f t="shared" si="217"/>
        <v>0</v>
      </c>
      <c r="IP50" s="24">
        <f t="shared" si="217"/>
        <v>0</v>
      </c>
      <c r="IQ50" s="24">
        <f t="shared" si="217"/>
        <v>0</v>
      </c>
      <c r="IR50" s="24">
        <f t="shared" si="217"/>
        <v>0</v>
      </c>
      <c r="IS50" s="24">
        <f t="shared" si="217"/>
        <v>0</v>
      </c>
      <c r="IT50" s="24">
        <f t="shared" si="217"/>
        <v>0</v>
      </c>
      <c r="IU50" s="24">
        <f t="shared" si="217"/>
        <v>0</v>
      </c>
      <c r="IV50" s="24">
        <f t="shared" ref="IV50" si="219">IV33*IV25</f>
        <v>0</v>
      </c>
    </row>
    <row r="51" spans="1:256" hidden="1" x14ac:dyDescent="0.2">
      <c r="A51" s="14"/>
      <c r="B51" s="14" t="str">
        <f>B26</f>
        <v>RATE STABILITY FUND (2ND ENERGY BLOCK)</v>
      </c>
      <c r="D51" s="24">
        <f>ROUND(D34*D26,2)</f>
        <v>0</v>
      </c>
      <c r="E51" s="24">
        <f>ROUND(E34*E26,2)</f>
        <v>0</v>
      </c>
      <c r="F51" s="24">
        <f>ROUND(F34*F26,2)</f>
        <v>0</v>
      </c>
      <c r="G51" s="24">
        <f t="shared" ref="G51:O51" si="220">ROUND(G34*G26,2)</f>
        <v>0</v>
      </c>
      <c r="H51" s="24">
        <f t="shared" si="220"/>
        <v>0</v>
      </c>
      <c r="I51" s="24">
        <f t="shared" si="220"/>
        <v>0</v>
      </c>
      <c r="J51" s="24">
        <f t="shared" si="220"/>
        <v>0</v>
      </c>
      <c r="K51" s="24">
        <f t="shared" si="220"/>
        <v>0</v>
      </c>
      <c r="L51" s="24">
        <f t="shared" si="220"/>
        <v>0</v>
      </c>
      <c r="M51" s="24">
        <f t="shared" si="220"/>
        <v>0</v>
      </c>
      <c r="N51" s="24">
        <f t="shared" si="220"/>
        <v>0</v>
      </c>
      <c r="O51" s="24">
        <f t="shared" si="220"/>
        <v>0</v>
      </c>
      <c r="P51" s="24">
        <f t="shared" ref="P51:U51" si="221">ROUND(P34*P26,2)</f>
        <v>0</v>
      </c>
      <c r="Q51" s="24">
        <f t="shared" si="221"/>
        <v>0</v>
      </c>
      <c r="R51" s="24">
        <f t="shared" si="221"/>
        <v>0</v>
      </c>
      <c r="S51" s="24">
        <f t="shared" si="221"/>
        <v>0</v>
      </c>
      <c r="T51" s="24">
        <f t="shared" si="221"/>
        <v>0</v>
      </c>
      <c r="U51" s="24">
        <f t="shared" si="221"/>
        <v>0</v>
      </c>
      <c r="V51" s="24">
        <f t="shared" ref="V51:BA51" si="222">ROUND(V34*V26,2)</f>
        <v>0</v>
      </c>
      <c r="W51" s="24">
        <f t="shared" si="222"/>
        <v>0</v>
      </c>
      <c r="X51" s="24">
        <f t="shared" si="222"/>
        <v>0</v>
      </c>
      <c r="Y51" s="24">
        <f t="shared" si="222"/>
        <v>0</v>
      </c>
      <c r="Z51" s="24">
        <f t="shared" si="222"/>
        <v>0</v>
      </c>
      <c r="AA51" s="24">
        <f t="shared" si="222"/>
        <v>0</v>
      </c>
      <c r="AB51" s="24">
        <f t="shared" si="222"/>
        <v>0</v>
      </c>
      <c r="AC51" s="24">
        <f t="shared" si="222"/>
        <v>0</v>
      </c>
      <c r="AD51" s="24">
        <f t="shared" si="222"/>
        <v>0</v>
      </c>
      <c r="AE51" s="24">
        <f t="shared" si="222"/>
        <v>0</v>
      </c>
      <c r="AF51" s="24">
        <f t="shared" si="222"/>
        <v>0</v>
      </c>
      <c r="AG51" s="24">
        <f t="shared" si="222"/>
        <v>0</v>
      </c>
      <c r="AH51" s="24">
        <f t="shared" si="222"/>
        <v>0</v>
      </c>
      <c r="AI51" s="24">
        <f t="shared" si="222"/>
        <v>0</v>
      </c>
      <c r="AJ51" s="24">
        <f t="shared" si="222"/>
        <v>0</v>
      </c>
      <c r="AK51" s="24">
        <f t="shared" si="222"/>
        <v>0</v>
      </c>
      <c r="AL51" s="24">
        <f t="shared" si="222"/>
        <v>0</v>
      </c>
      <c r="AM51" s="24">
        <f t="shared" si="222"/>
        <v>0</v>
      </c>
      <c r="AN51" s="24">
        <f t="shared" si="222"/>
        <v>0</v>
      </c>
      <c r="AO51" s="24">
        <f t="shared" si="222"/>
        <v>0</v>
      </c>
      <c r="AP51" s="24">
        <f t="shared" si="222"/>
        <v>0</v>
      </c>
      <c r="AQ51" s="24">
        <f t="shared" si="222"/>
        <v>0</v>
      </c>
      <c r="AR51" s="24">
        <f t="shared" si="222"/>
        <v>0</v>
      </c>
      <c r="AS51" s="24">
        <f t="shared" si="222"/>
        <v>0</v>
      </c>
      <c r="AT51" s="24">
        <f t="shared" si="222"/>
        <v>0</v>
      </c>
      <c r="AU51" s="24">
        <f t="shared" si="222"/>
        <v>0</v>
      </c>
      <c r="AV51" s="24">
        <f t="shared" si="222"/>
        <v>0</v>
      </c>
      <c r="AW51" s="24">
        <f t="shared" si="222"/>
        <v>0</v>
      </c>
      <c r="AX51" s="24">
        <f t="shared" si="222"/>
        <v>0</v>
      </c>
      <c r="AY51" s="24">
        <f t="shared" si="222"/>
        <v>0</v>
      </c>
      <c r="AZ51" s="24">
        <f t="shared" si="222"/>
        <v>0</v>
      </c>
      <c r="BA51" s="24">
        <f t="shared" si="222"/>
        <v>0</v>
      </c>
      <c r="BB51" s="24">
        <f t="shared" ref="BB51:CL51" si="223">ROUND(BB34*BB26,2)</f>
        <v>0</v>
      </c>
      <c r="BC51" s="24">
        <f t="shared" si="223"/>
        <v>0</v>
      </c>
      <c r="BD51" s="24">
        <f t="shared" si="223"/>
        <v>0</v>
      </c>
      <c r="BE51" s="24">
        <f t="shared" si="223"/>
        <v>0</v>
      </c>
      <c r="BF51" s="24">
        <f t="shared" si="223"/>
        <v>0</v>
      </c>
      <c r="BG51" s="24">
        <f t="shared" si="223"/>
        <v>0</v>
      </c>
      <c r="BH51" s="24">
        <f t="shared" si="223"/>
        <v>0</v>
      </c>
      <c r="BI51" s="24">
        <f t="shared" si="223"/>
        <v>0</v>
      </c>
      <c r="BJ51" s="24">
        <f t="shared" si="223"/>
        <v>0</v>
      </c>
      <c r="BK51" s="24">
        <f t="shared" si="223"/>
        <v>0</v>
      </c>
      <c r="BL51" s="24">
        <f t="shared" si="223"/>
        <v>0</v>
      </c>
      <c r="BM51" s="24">
        <f t="shared" si="223"/>
        <v>0</v>
      </c>
      <c r="BN51" s="24">
        <f t="shared" si="223"/>
        <v>0</v>
      </c>
      <c r="BO51" s="24">
        <f t="shared" si="223"/>
        <v>0</v>
      </c>
      <c r="BP51" s="24">
        <f t="shared" si="223"/>
        <v>0</v>
      </c>
      <c r="BQ51" s="24">
        <f t="shared" si="223"/>
        <v>0</v>
      </c>
      <c r="BR51" s="24">
        <f t="shared" si="223"/>
        <v>0</v>
      </c>
      <c r="BS51" s="24">
        <f t="shared" si="223"/>
        <v>0</v>
      </c>
      <c r="BT51" s="24">
        <f t="shared" si="223"/>
        <v>0</v>
      </c>
      <c r="BU51" s="24">
        <f t="shared" si="223"/>
        <v>0</v>
      </c>
      <c r="BV51" s="24">
        <f t="shared" si="223"/>
        <v>0</v>
      </c>
      <c r="BW51" s="24">
        <f t="shared" si="223"/>
        <v>0</v>
      </c>
      <c r="BX51" s="24">
        <f t="shared" si="223"/>
        <v>0</v>
      </c>
      <c r="BY51" s="24">
        <f t="shared" si="223"/>
        <v>0</v>
      </c>
      <c r="BZ51" s="24">
        <f t="shared" si="223"/>
        <v>0</v>
      </c>
      <c r="CA51" s="24">
        <f t="shared" si="223"/>
        <v>0</v>
      </c>
      <c r="CB51" s="24">
        <f t="shared" si="223"/>
        <v>0</v>
      </c>
      <c r="CC51" s="24">
        <f t="shared" si="223"/>
        <v>0</v>
      </c>
      <c r="CD51" s="24">
        <f t="shared" si="223"/>
        <v>0</v>
      </c>
      <c r="CE51" s="24">
        <f t="shared" si="223"/>
        <v>0</v>
      </c>
      <c r="CF51" s="24">
        <f t="shared" si="223"/>
        <v>0</v>
      </c>
      <c r="CG51" s="24">
        <f t="shared" si="223"/>
        <v>0</v>
      </c>
      <c r="CH51" s="24">
        <f t="shared" si="223"/>
        <v>0</v>
      </c>
      <c r="CI51" s="24">
        <f t="shared" si="223"/>
        <v>0</v>
      </c>
      <c r="CJ51" s="24">
        <f t="shared" si="223"/>
        <v>0</v>
      </c>
      <c r="CK51" s="24">
        <f t="shared" si="223"/>
        <v>0</v>
      </c>
      <c r="CL51" s="24">
        <f t="shared" si="223"/>
        <v>0</v>
      </c>
      <c r="CM51" s="24">
        <f t="shared" ref="CM51:CX51" si="224">ROUND(CM34*CM26,2)</f>
        <v>0</v>
      </c>
      <c r="CN51" s="24">
        <f t="shared" si="224"/>
        <v>0</v>
      </c>
      <c r="CO51" s="24">
        <f t="shared" si="224"/>
        <v>0</v>
      </c>
      <c r="CP51" s="24">
        <f t="shared" si="224"/>
        <v>0</v>
      </c>
      <c r="CQ51" s="24">
        <f t="shared" si="224"/>
        <v>0</v>
      </c>
      <c r="CR51" s="24">
        <f t="shared" si="224"/>
        <v>0</v>
      </c>
      <c r="CS51" s="24">
        <f t="shared" si="224"/>
        <v>0</v>
      </c>
      <c r="CT51" s="24">
        <f t="shared" si="224"/>
        <v>0</v>
      </c>
      <c r="CU51" s="24">
        <f t="shared" si="224"/>
        <v>0</v>
      </c>
      <c r="CV51" s="24">
        <f t="shared" si="224"/>
        <v>0</v>
      </c>
      <c r="CW51" s="24">
        <f t="shared" si="224"/>
        <v>0</v>
      </c>
      <c r="CX51" s="24">
        <f t="shared" si="224"/>
        <v>0</v>
      </c>
      <c r="CY51" s="24">
        <f t="shared" ref="CY51:DJ51" si="225">ROUND(CY34*CY26,2)</f>
        <v>0</v>
      </c>
      <c r="CZ51" s="24">
        <f t="shared" si="225"/>
        <v>0</v>
      </c>
      <c r="DA51" s="24">
        <f t="shared" si="225"/>
        <v>0</v>
      </c>
      <c r="DB51" s="24">
        <f t="shared" si="225"/>
        <v>0</v>
      </c>
      <c r="DC51" s="24">
        <f t="shared" si="225"/>
        <v>0</v>
      </c>
      <c r="DD51" s="24">
        <f t="shared" si="225"/>
        <v>0</v>
      </c>
      <c r="DE51" s="24">
        <f t="shared" si="225"/>
        <v>0</v>
      </c>
      <c r="DF51" s="24">
        <f t="shared" si="225"/>
        <v>0</v>
      </c>
      <c r="DG51" s="24">
        <f t="shared" si="225"/>
        <v>0</v>
      </c>
      <c r="DH51" s="24">
        <f t="shared" si="225"/>
        <v>0</v>
      </c>
      <c r="DI51" s="24">
        <f t="shared" si="225"/>
        <v>0</v>
      </c>
      <c r="DJ51" s="24">
        <f t="shared" si="225"/>
        <v>0</v>
      </c>
      <c r="DK51" s="24">
        <f t="shared" ref="DK51:DU51" si="226">ROUND(DK34*DK26,2)</f>
        <v>0</v>
      </c>
      <c r="DL51" s="24">
        <f t="shared" si="226"/>
        <v>0</v>
      </c>
      <c r="DM51" s="24">
        <f t="shared" si="226"/>
        <v>0</v>
      </c>
      <c r="DN51" s="24">
        <f t="shared" si="226"/>
        <v>0</v>
      </c>
      <c r="DO51" s="24">
        <f t="shared" si="226"/>
        <v>0</v>
      </c>
      <c r="DP51" s="24">
        <f t="shared" si="226"/>
        <v>0</v>
      </c>
      <c r="DQ51" s="24">
        <f t="shared" si="226"/>
        <v>0</v>
      </c>
      <c r="DR51" s="24">
        <f t="shared" si="226"/>
        <v>0</v>
      </c>
      <c r="DS51" s="24">
        <f t="shared" si="226"/>
        <v>0</v>
      </c>
      <c r="DT51" s="24">
        <f t="shared" si="226"/>
        <v>0</v>
      </c>
      <c r="DU51" s="24">
        <f t="shared" si="226"/>
        <v>0</v>
      </c>
      <c r="DV51" s="24">
        <f t="shared" si="208"/>
        <v>0</v>
      </c>
      <c r="DW51" s="24">
        <f t="shared" si="208"/>
        <v>0</v>
      </c>
      <c r="DX51" s="24">
        <f t="shared" si="208"/>
        <v>0</v>
      </c>
      <c r="DY51" s="24">
        <f t="shared" si="208"/>
        <v>0</v>
      </c>
      <c r="DZ51" s="24">
        <f t="shared" si="208"/>
        <v>0</v>
      </c>
      <c r="EA51" s="24">
        <f t="shared" ref="EA51:EG51" si="227">ROUND(EA34*EA26,2)</f>
        <v>0</v>
      </c>
      <c r="EB51" s="24">
        <f t="shared" si="227"/>
        <v>0</v>
      </c>
      <c r="EC51" s="24">
        <f t="shared" si="227"/>
        <v>0</v>
      </c>
      <c r="ED51" s="24">
        <f t="shared" si="227"/>
        <v>0</v>
      </c>
      <c r="EE51" s="24">
        <f t="shared" si="227"/>
        <v>0</v>
      </c>
      <c r="EF51" s="24">
        <f t="shared" si="227"/>
        <v>0</v>
      </c>
      <c r="EG51" s="24">
        <f t="shared" si="227"/>
        <v>0</v>
      </c>
      <c r="EH51" s="24">
        <f>ROUND(EH34*EH26,2)</f>
        <v>0</v>
      </c>
      <c r="EI51" s="24">
        <f t="shared" ref="EI51:EP51" si="228">ROUND(EI34*EI26,2)</f>
        <v>0</v>
      </c>
      <c r="EJ51" s="24">
        <f t="shared" si="228"/>
        <v>0</v>
      </c>
      <c r="EK51" s="24">
        <f t="shared" si="228"/>
        <v>0</v>
      </c>
      <c r="EL51" s="24">
        <f t="shared" si="228"/>
        <v>0</v>
      </c>
      <c r="EM51" s="24">
        <f t="shared" si="228"/>
        <v>0</v>
      </c>
      <c r="EN51" s="24">
        <f t="shared" si="228"/>
        <v>0</v>
      </c>
      <c r="EO51" s="24">
        <f t="shared" si="228"/>
        <v>0</v>
      </c>
      <c r="EP51" s="24">
        <f t="shared" si="228"/>
        <v>0</v>
      </c>
      <c r="EQ51" s="24">
        <f>ROUND(EQ34*EQ26,2)</f>
        <v>0</v>
      </c>
      <c r="ER51" s="24">
        <f t="shared" ref="ER51:EW51" si="229">ROUND(ER34*ER26,2)</f>
        <v>0</v>
      </c>
      <c r="ES51" s="24">
        <f t="shared" si="229"/>
        <v>0</v>
      </c>
      <c r="ET51" s="24">
        <f t="shared" si="229"/>
        <v>0</v>
      </c>
      <c r="EU51" s="24">
        <f t="shared" si="229"/>
        <v>0</v>
      </c>
      <c r="EV51" s="24">
        <f t="shared" si="229"/>
        <v>0</v>
      </c>
      <c r="EW51" s="24">
        <f t="shared" si="229"/>
        <v>0</v>
      </c>
      <c r="EX51" s="24">
        <f t="shared" si="212"/>
        <v>0</v>
      </c>
      <c r="EY51" s="24">
        <f t="shared" si="212"/>
        <v>0</v>
      </c>
      <c r="EZ51" s="24">
        <f t="shared" si="212"/>
        <v>0</v>
      </c>
      <c r="FA51" s="24">
        <f t="shared" si="212"/>
        <v>0</v>
      </c>
      <c r="FB51" s="24">
        <f t="shared" si="212"/>
        <v>0</v>
      </c>
      <c r="FC51" s="24">
        <f t="shared" si="212"/>
        <v>0</v>
      </c>
      <c r="FD51" s="24"/>
      <c r="FE51" s="24"/>
      <c r="FF51" s="24"/>
      <c r="FG51" s="24"/>
      <c r="FH51" s="24"/>
      <c r="FI51" s="24"/>
      <c r="FJ51" s="24"/>
      <c r="FK51" s="24"/>
      <c r="FL51" s="24"/>
      <c r="FM51" s="24"/>
      <c r="FN51" s="24"/>
      <c r="FO51" s="24"/>
      <c r="FP51" s="24"/>
      <c r="FQ51" s="24"/>
      <c r="FR51" s="24"/>
      <c r="FS51" s="24"/>
      <c r="FT51" s="24"/>
      <c r="FU51" s="27"/>
      <c r="FV51" s="27"/>
      <c r="FW51" s="27"/>
      <c r="FX51" s="27"/>
      <c r="FY51" s="27"/>
      <c r="FZ51" s="27"/>
      <c r="GA51" s="27"/>
      <c r="GB51" s="24"/>
      <c r="GC51" s="24"/>
      <c r="GD51" s="24"/>
      <c r="GE51" s="24"/>
      <c r="GF51" s="24"/>
      <c r="GG51" s="24"/>
      <c r="GH51" s="24"/>
      <c r="GI51" s="24"/>
      <c r="GJ51" s="24"/>
      <c r="GK51" s="24"/>
      <c r="GL51" s="24"/>
      <c r="GM51" s="24"/>
      <c r="GN51" s="24"/>
      <c r="GO51" s="24"/>
      <c r="GP51" s="24"/>
      <c r="GQ51" s="24"/>
      <c r="GR51" s="24"/>
      <c r="GS51" s="24"/>
      <c r="GT51" s="24"/>
      <c r="GU51" s="24"/>
      <c r="GV51" s="24"/>
      <c r="GW51" s="24"/>
      <c r="GX51" s="24"/>
      <c r="GY51" s="24"/>
      <c r="GZ51" s="24"/>
      <c r="HA51" s="24"/>
      <c r="HB51" s="24"/>
      <c r="HC51" s="24"/>
      <c r="HD51" s="24"/>
      <c r="HE51" s="24"/>
      <c r="HF51" s="24"/>
      <c r="HG51" s="24"/>
      <c r="HH51" s="24"/>
      <c r="HI51" s="24"/>
      <c r="HJ51" s="24"/>
      <c r="HK51" s="24"/>
      <c r="HL51" s="24"/>
      <c r="HM51" s="24"/>
      <c r="HN51" s="24"/>
      <c r="HO51" s="24"/>
      <c r="HP51" s="24"/>
      <c r="HQ51" s="24"/>
      <c r="HR51" s="24"/>
      <c r="HS51" s="78"/>
      <c r="HT51" s="24"/>
      <c r="HU51" s="24"/>
      <c r="HV51" s="24"/>
      <c r="HW51" s="24"/>
      <c r="HX51" s="24"/>
      <c r="HY51" s="24"/>
      <c r="HZ51" s="24"/>
      <c r="IA51" s="24"/>
      <c r="IB51" s="24"/>
      <c r="IC51" s="24"/>
      <c r="ID51" s="24"/>
      <c r="IE51" s="24"/>
      <c r="IF51" s="24"/>
      <c r="IG51" s="24"/>
      <c r="IH51" s="24"/>
      <c r="II51" s="24"/>
      <c r="IJ51" s="24"/>
      <c r="IK51" s="24"/>
      <c r="IL51" s="24"/>
      <c r="IM51" s="24"/>
      <c r="IN51" s="24"/>
      <c r="IO51" s="24"/>
      <c r="IP51" s="24"/>
      <c r="IQ51" s="24"/>
      <c r="IR51" s="24"/>
      <c r="IS51" s="24"/>
      <c r="IT51" s="24"/>
      <c r="IU51" s="24"/>
      <c r="IV51" s="24"/>
    </row>
    <row r="52" spans="1:256" hidden="1" x14ac:dyDescent="0.2">
      <c r="A52" s="14"/>
      <c r="B52" s="14" t="str">
        <f>B27</f>
        <v>INTERIM ELECTRICAL REBATE (up to 1000 kWh)</v>
      </c>
      <c r="D52" s="24">
        <f>ROUND((MIN(D$7,1000)*D27)/100,2)</f>
        <v>0</v>
      </c>
      <c r="E52" s="24">
        <f>ROUND((MIN(E$7,1000)*E27)/100,2)</f>
        <v>0</v>
      </c>
      <c r="F52" s="24">
        <f>ROUND((MIN(F$7,1000)*F27)/100,2)</f>
        <v>0</v>
      </c>
      <c r="G52" s="24">
        <f t="shared" ref="G52:O52" si="230">ROUND((MIN(G$7,1000)*G27)/100,2)</f>
        <v>0</v>
      </c>
      <c r="H52" s="24">
        <f t="shared" si="230"/>
        <v>0</v>
      </c>
      <c r="I52" s="24">
        <f t="shared" si="230"/>
        <v>0</v>
      </c>
      <c r="J52" s="24">
        <f t="shared" si="230"/>
        <v>0</v>
      </c>
      <c r="K52" s="24">
        <f t="shared" si="230"/>
        <v>0</v>
      </c>
      <c r="L52" s="24">
        <f t="shared" si="230"/>
        <v>0</v>
      </c>
      <c r="M52" s="24">
        <f t="shared" si="230"/>
        <v>0</v>
      </c>
      <c r="N52" s="24">
        <f t="shared" si="230"/>
        <v>0</v>
      </c>
      <c r="O52" s="24">
        <f t="shared" si="230"/>
        <v>0</v>
      </c>
      <c r="P52" s="24">
        <f t="shared" ref="P52:U52" si="231">ROUND((MIN(P$7,1000)*P27)/100,2)</f>
        <v>0</v>
      </c>
      <c r="Q52" s="24">
        <f t="shared" si="231"/>
        <v>0</v>
      </c>
      <c r="R52" s="24">
        <f t="shared" si="231"/>
        <v>0</v>
      </c>
      <c r="S52" s="24">
        <f t="shared" si="231"/>
        <v>0</v>
      </c>
      <c r="T52" s="24">
        <f t="shared" si="231"/>
        <v>0</v>
      </c>
      <c r="U52" s="24">
        <f t="shared" si="231"/>
        <v>0</v>
      </c>
      <c r="V52" s="24">
        <f t="shared" ref="V52:BA52" si="232">ROUND((MIN(V$7,1000)*V27)/100,2)</f>
        <v>0</v>
      </c>
      <c r="W52" s="24">
        <f t="shared" si="232"/>
        <v>0</v>
      </c>
      <c r="X52" s="24">
        <f t="shared" si="232"/>
        <v>0</v>
      </c>
      <c r="Y52" s="24">
        <f t="shared" si="232"/>
        <v>0</v>
      </c>
      <c r="Z52" s="24">
        <f t="shared" si="232"/>
        <v>0</v>
      </c>
      <c r="AA52" s="24">
        <f t="shared" si="232"/>
        <v>0</v>
      </c>
      <c r="AB52" s="24">
        <f t="shared" si="232"/>
        <v>0</v>
      </c>
      <c r="AC52" s="24">
        <f t="shared" si="232"/>
        <v>0</v>
      </c>
      <c r="AD52" s="24">
        <f t="shared" si="232"/>
        <v>0</v>
      </c>
      <c r="AE52" s="24">
        <f t="shared" si="232"/>
        <v>0</v>
      </c>
      <c r="AF52" s="24">
        <f t="shared" si="232"/>
        <v>0</v>
      </c>
      <c r="AG52" s="24">
        <f t="shared" si="232"/>
        <v>0</v>
      </c>
      <c r="AH52" s="24">
        <f t="shared" si="232"/>
        <v>0</v>
      </c>
      <c r="AI52" s="24">
        <f t="shared" si="232"/>
        <v>0</v>
      </c>
      <c r="AJ52" s="24">
        <f t="shared" si="232"/>
        <v>0</v>
      </c>
      <c r="AK52" s="24">
        <f t="shared" si="232"/>
        <v>0</v>
      </c>
      <c r="AL52" s="24">
        <f t="shared" si="232"/>
        <v>0</v>
      </c>
      <c r="AM52" s="24">
        <f t="shared" si="232"/>
        <v>0</v>
      </c>
      <c r="AN52" s="24">
        <f t="shared" si="232"/>
        <v>0</v>
      </c>
      <c r="AO52" s="24">
        <f t="shared" si="232"/>
        <v>0</v>
      </c>
      <c r="AP52" s="24">
        <f t="shared" si="232"/>
        <v>0</v>
      </c>
      <c r="AQ52" s="24">
        <f t="shared" si="232"/>
        <v>0</v>
      </c>
      <c r="AR52" s="24">
        <f t="shared" si="232"/>
        <v>0</v>
      </c>
      <c r="AS52" s="24">
        <f t="shared" si="232"/>
        <v>0</v>
      </c>
      <c r="AT52" s="24">
        <f t="shared" si="232"/>
        <v>0</v>
      </c>
      <c r="AU52" s="24">
        <f t="shared" si="232"/>
        <v>0</v>
      </c>
      <c r="AV52" s="24">
        <f t="shared" si="232"/>
        <v>0</v>
      </c>
      <c r="AW52" s="24">
        <f t="shared" si="232"/>
        <v>0</v>
      </c>
      <c r="AX52" s="24">
        <f t="shared" si="232"/>
        <v>0</v>
      </c>
      <c r="AY52" s="24">
        <f t="shared" si="232"/>
        <v>0</v>
      </c>
      <c r="AZ52" s="24">
        <f t="shared" si="232"/>
        <v>0</v>
      </c>
      <c r="BA52" s="24">
        <f t="shared" si="232"/>
        <v>0</v>
      </c>
      <c r="BB52" s="24">
        <f t="shared" ref="BB52:CG52" si="233">ROUND((MIN(BB$7,1000)*BB27)/100,2)</f>
        <v>0</v>
      </c>
      <c r="BC52" s="24">
        <f t="shared" si="233"/>
        <v>0</v>
      </c>
      <c r="BD52" s="24">
        <f t="shared" si="233"/>
        <v>0</v>
      </c>
      <c r="BE52" s="24">
        <f t="shared" si="233"/>
        <v>0</v>
      </c>
      <c r="BF52" s="24">
        <f t="shared" si="233"/>
        <v>0</v>
      </c>
      <c r="BG52" s="24">
        <f t="shared" si="233"/>
        <v>0</v>
      </c>
      <c r="BH52" s="24">
        <f t="shared" si="233"/>
        <v>0</v>
      </c>
      <c r="BI52" s="24">
        <f t="shared" si="233"/>
        <v>0</v>
      </c>
      <c r="BJ52" s="24">
        <f t="shared" si="233"/>
        <v>0</v>
      </c>
      <c r="BK52" s="24">
        <f t="shared" si="233"/>
        <v>0</v>
      </c>
      <c r="BL52" s="24">
        <f t="shared" si="233"/>
        <v>0</v>
      </c>
      <c r="BM52" s="24">
        <f t="shared" si="233"/>
        <v>0</v>
      </c>
      <c r="BN52" s="24">
        <f t="shared" si="233"/>
        <v>0</v>
      </c>
      <c r="BO52" s="24">
        <f t="shared" si="233"/>
        <v>0</v>
      </c>
      <c r="BP52" s="24">
        <f t="shared" si="233"/>
        <v>0</v>
      </c>
      <c r="BQ52" s="24">
        <f t="shared" si="233"/>
        <v>0</v>
      </c>
      <c r="BR52" s="24">
        <f t="shared" si="233"/>
        <v>0</v>
      </c>
      <c r="BS52" s="24">
        <f t="shared" si="233"/>
        <v>0</v>
      </c>
      <c r="BT52" s="24">
        <f t="shared" si="233"/>
        <v>0</v>
      </c>
      <c r="BU52" s="24">
        <f t="shared" si="233"/>
        <v>0</v>
      </c>
      <c r="BV52" s="24">
        <f t="shared" si="233"/>
        <v>0</v>
      </c>
      <c r="BW52" s="24">
        <f t="shared" si="233"/>
        <v>0</v>
      </c>
      <c r="BX52" s="24">
        <f t="shared" si="233"/>
        <v>0</v>
      </c>
      <c r="BY52" s="24">
        <f t="shared" si="233"/>
        <v>0</v>
      </c>
      <c r="BZ52" s="24">
        <f t="shared" si="233"/>
        <v>0</v>
      </c>
      <c r="CA52" s="24">
        <f t="shared" si="233"/>
        <v>0</v>
      </c>
      <c r="CB52" s="24">
        <f t="shared" si="233"/>
        <v>0</v>
      </c>
      <c r="CC52" s="24">
        <f t="shared" si="233"/>
        <v>0</v>
      </c>
      <c r="CD52" s="24">
        <f t="shared" si="233"/>
        <v>0</v>
      </c>
      <c r="CE52" s="24">
        <f t="shared" si="233"/>
        <v>0</v>
      </c>
      <c r="CF52" s="24">
        <f t="shared" si="233"/>
        <v>0</v>
      </c>
      <c r="CG52" s="24">
        <f t="shared" si="233"/>
        <v>0</v>
      </c>
      <c r="CH52" s="24">
        <f t="shared" ref="CH52:DJ52" si="234">ROUND((MIN(CH$7,1000)*CH27)/100,2)</f>
        <v>0</v>
      </c>
      <c r="CI52" s="24">
        <f t="shared" si="234"/>
        <v>0</v>
      </c>
      <c r="CJ52" s="24">
        <f t="shared" si="234"/>
        <v>0</v>
      </c>
      <c r="CK52" s="24">
        <f t="shared" si="234"/>
        <v>0</v>
      </c>
      <c r="CL52" s="24">
        <f t="shared" si="234"/>
        <v>0</v>
      </c>
      <c r="CM52" s="24">
        <f t="shared" si="234"/>
        <v>0</v>
      </c>
      <c r="CN52" s="24">
        <f t="shared" si="234"/>
        <v>0</v>
      </c>
      <c r="CO52" s="24">
        <f t="shared" si="234"/>
        <v>0</v>
      </c>
      <c r="CP52" s="24">
        <f t="shared" si="234"/>
        <v>0</v>
      </c>
      <c r="CQ52" s="24">
        <f t="shared" si="234"/>
        <v>0</v>
      </c>
      <c r="CR52" s="24">
        <f t="shared" si="234"/>
        <v>0</v>
      </c>
      <c r="CS52" s="24">
        <f t="shared" si="234"/>
        <v>0</v>
      </c>
      <c r="CT52" s="24">
        <f t="shared" si="234"/>
        <v>0</v>
      </c>
      <c r="CU52" s="24">
        <f t="shared" si="234"/>
        <v>0</v>
      </c>
      <c r="CV52" s="24">
        <f t="shared" si="234"/>
        <v>0</v>
      </c>
      <c r="CW52" s="24">
        <f t="shared" si="234"/>
        <v>0</v>
      </c>
      <c r="CX52" s="24">
        <f t="shared" si="234"/>
        <v>0</v>
      </c>
      <c r="CY52" s="24">
        <f t="shared" si="234"/>
        <v>0</v>
      </c>
      <c r="CZ52" s="24">
        <f t="shared" si="234"/>
        <v>0</v>
      </c>
      <c r="DA52" s="24">
        <f t="shared" si="234"/>
        <v>0</v>
      </c>
      <c r="DB52" s="24">
        <f t="shared" si="234"/>
        <v>0</v>
      </c>
      <c r="DC52" s="24">
        <f t="shared" si="234"/>
        <v>0</v>
      </c>
      <c r="DD52" s="24">
        <f t="shared" si="234"/>
        <v>0</v>
      </c>
      <c r="DE52" s="24">
        <f t="shared" si="234"/>
        <v>0</v>
      </c>
      <c r="DF52" s="24">
        <f t="shared" si="234"/>
        <v>0</v>
      </c>
      <c r="DG52" s="24">
        <f t="shared" si="234"/>
        <v>0</v>
      </c>
      <c r="DH52" s="24">
        <f t="shared" si="234"/>
        <v>0</v>
      </c>
      <c r="DI52" s="24">
        <f t="shared" si="234"/>
        <v>0</v>
      </c>
      <c r="DJ52" s="24">
        <f t="shared" si="234"/>
        <v>0</v>
      </c>
      <c r="DK52" s="24">
        <f t="shared" ref="DK52:DU52" si="235">ROUND((MIN(DK$7,1000)*DK27)/100,2)</f>
        <v>0</v>
      </c>
      <c r="DL52" s="24">
        <f t="shared" si="235"/>
        <v>0</v>
      </c>
      <c r="DM52" s="24">
        <f t="shared" si="235"/>
        <v>0</v>
      </c>
      <c r="DN52" s="24">
        <f t="shared" si="235"/>
        <v>0</v>
      </c>
      <c r="DO52" s="24">
        <f t="shared" si="235"/>
        <v>0</v>
      </c>
      <c r="DP52" s="24">
        <f t="shared" si="235"/>
        <v>0</v>
      </c>
      <c r="DQ52" s="24">
        <f t="shared" si="235"/>
        <v>0</v>
      </c>
      <c r="DR52" s="24">
        <f t="shared" si="235"/>
        <v>0</v>
      </c>
      <c r="DS52" s="24">
        <f t="shared" si="235"/>
        <v>0</v>
      </c>
      <c r="DT52" s="24">
        <f t="shared" si="235"/>
        <v>0</v>
      </c>
      <c r="DU52" s="24">
        <f t="shared" si="235"/>
        <v>0</v>
      </c>
      <c r="DV52" s="24">
        <f>ROUND((MIN(DV$7,1000)*DV27)/100,2)</f>
        <v>0</v>
      </c>
      <c r="DW52" s="24">
        <f>ROUND((MIN(DW$7,1000)*DW27)/100,2)</f>
        <v>0</v>
      </c>
      <c r="DX52" s="24">
        <f>ROUND((MIN(DX$7,1000)*DX27)/100,2)</f>
        <v>0</v>
      </c>
      <c r="DY52" s="24">
        <f>ROUND((MIN(DY$7,1000)*DY27)/100,2)</f>
        <v>0</v>
      </c>
      <c r="DZ52" s="24">
        <f>ROUND((MIN(DZ$7,1000)*DZ27)/100,2)</f>
        <v>0</v>
      </c>
      <c r="EA52" s="24">
        <f t="shared" ref="EA52:EG52" si="236">ROUND((MIN(EA$7,1000)*EA27)/100,2)</f>
        <v>0</v>
      </c>
      <c r="EB52" s="24">
        <f t="shared" si="236"/>
        <v>0</v>
      </c>
      <c r="EC52" s="24">
        <f t="shared" si="236"/>
        <v>0</v>
      </c>
      <c r="ED52" s="24">
        <f t="shared" si="236"/>
        <v>0</v>
      </c>
      <c r="EE52" s="24">
        <f t="shared" si="236"/>
        <v>0</v>
      </c>
      <c r="EF52" s="24">
        <f t="shared" si="236"/>
        <v>0</v>
      </c>
      <c r="EG52" s="24">
        <f t="shared" si="236"/>
        <v>0</v>
      </c>
      <c r="EH52" s="24">
        <f>ROUND((MIN(EH$7,1000)*EH27)/100,2)</f>
        <v>0</v>
      </c>
      <c r="EI52" s="24">
        <f t="shared" ref="EI52:EP52" si="237">ROUND((MIN(EI$7,1000)*EI27)/100,2)</f>
        <v>0</v>
      </c>
      <c r="EJ52" s="24">
        <f t="shared" si="237"/>
        <v>0</v>
      </c>
      <c r="EK52" s="24">
        <f t="shared" si="237"/>
        <v>0</v>
      </c>
      <c r="EL52" s="24">
        <f t="shared" si="237"/>
        <v>0</v>
      </c>
      <c r="EM52" s="24">
        <f t="shared" si="237"/>
        <v>0</v>
      </c>
      <c r="EN52" s="24">
        <f t="shared" si="237"/>
        <v>0</v>
      </c>
      <c r="EO52" s="24">
        <f t="shared" si="237"/>
        <v>0</v>
      </c>
      <c r="EP52" s="24">
        <f t="shared" si="237"/>
        <v>0</v>
      </c>
      <c r="EQ52" s="24">
        <f>ROUND((MIN(EQ$7,1000)*EQ27)/100,2)</f>
        <v>0</v>
      </c>
      <c r="ER52" s="24">
        <f t="shared" ref="ER52:EW52" si="238">ROUND((MIN(ER$7,1000)*ER27)/100,2)</f>
        <v>0</v>
      </c>
      <c r="ES52" s="24">
        <f t="shared" si="238"/>
        <v>0</v>
      </c>
      <c r="ET52" s="24">
        <f t="shared" si="238"/>
        <v>0</v>
      </c>
      <c r="EU52" s="24">
        <f t="shared" si="238"/>
        <v>0</v>
      </c>
      <c r="EV52" s="24">
        <f t="shared" si="238"/>
        <v>0</v>
      </c>
      <c r="EW52" s="24">
        <f t="shared" si="238"/>
        <v>0</v>
      </c>
      <c r="EX52" s="24">
        <f t="shared" ref="EX52:GH52" si="239">ROUND((MIN(EX$7,1000)*EX27)/100,2)</f>
        <v>0</v>
      </c>
      <c r="EY52" s="24">
        <f t="shared" si="239"/>
        <v>0</v>
      </c>
      <c r="EZ52" s="24">
        <f t="shared" si="239"/>
        <v>0</v>
      </c>
      <c r="FA52" s="24">
        <f t="shared" si="239"/>
        <v>0</v>
      </c>
      <c r="FB52" s="24">
        <f t="shared" si="239"/>
        <v>0</v>
      </c>
      <c r="FC52" s="24">
        <f t="shared" si="239"/>
        <v>0</v>
      </c>
      <c r="FD52" s="24">
        <f t="shared" si="239"/>
        <v>0</v>
      </c>
      <c r="FE52" s="24">
        <f t="shared" si="239"/>
        <v>0</v>
      </c>
      <c r="FF52" s="24">
        <f t="shared" si="239"/>
        <v>0</v>
      </c>
      <c r="FG52" s="24">
        <f t="shared" si="239"/>
        <v>0</v>
      </c>
      <c r="FH52" s="24">
        <f t="shared" si="239"/>
        <v>0</v>
      </c>
      <c r="FI52" s="24">
        <f t="shared" si="239"/>
        <v>0</v>
      </c>
      <c r="FJ52" s="24">
        <f t="shared" si="239"/>
        <v>0</v>
      </c>
      <c r="FK52" s="24">
        <f t="shared" si="239"/>
        <v>0</v>
      </c>
      <c r="FL52" s="24">
        <f t="shared" si="239"/>
        <v>0</v>
      </c>
      <c r="FM52" s="24">
        <f t="shared" si="239"/>
        <v>0</v>
      </c>
      <c r="FN52" s="24">
        <f t="shared" si="239"/>
        <v>0</v>
      </c>
      <c r="FO52" s="24">
        <f t="shared" si="239"/>
        <v>0</v>
      </c>
      <c r="FP52" s="24">
        <f t="shared" si="239"/>
        <v>0</v>
      </c>
      <c r="FQ52" s="24">
        <f t="shared" si="239"/>
        <v>0</v>
      </c>
      <c r="FR52" s="24">
        <f t="shared" si="239"/>
        <v>0</v>
      </c>
      <c r="FS52" s="24">
        <f t="shared" si="239"/>
        <v>0</v>
      </c>
      <c r="FT52" s="24">
        <f t="shared" si="239"/>
        <v>0</v>
      </c>
      <c r="FU52" s="27">
        <f t="shared" si="239"/>
        <v>0</v>
      </c>
      <c r="FV52" s="27">
        <f t="shared" si="239"/>
        <v>-26.61</v>
      </c>
      <c r="FW52" s="27">
        <f t="shared" si="239"/>
        <v>-26.61</v>
      </c>
      <c r="FX52" s="27">
        <f t="shared" si="239"/>
        <v>-26.61</v>
      </c>
      <c r="FY52" s="27">
        <f t="shared" si="239"/>
        <v>-26.61</v>
      </c>
      <c r="FZ52" s="27">
        <f t="shared" si="239"/>
        <v>-26.61</v>
      </c>
      <c r="GA52" s="27">
        <f t="shared" si="239"/>
        <v>-26.61</v>
      </c>
      <c r="GB52" s="24">
        <f t="shared" si="239"/>
        <v>-26.61</v>
      </c>
      <c r="GC52" s="24">
        <f t="shared" si="239"/>
        <v>-26.61</v>
      </c>
      <c r="GD52" s="24">
        <f t="shared" si="239"/>
        <v>-26.61</v>
      </c>
      <c r="GE52" s="24">
        <f t="shared" si="239"/>
        <v>-26.61</v>
      </c>
      <c r="GF52" s="24">
        <f t="shared" si="239"/>
        <v>-26.61</v>
      </c>
      <c r="GG52" s="24">
        <f t="shared" si="239"/>
        <v>-26.61</v>
      </c>
      <c r="GH52" s="24">
        <f t="shared" si="239"/>
        <v>-26.61</v>
      </c>
      <c r="GI52" s="24">
        <f t="shared" ref="GI52:GS52" si="240">ROUND((MIN(GI$7,1000)*GI27)/100,2)</f>
        <v>-26.61</v>
      </c>
      <c r="GJ52" s="24">
        <f t="shared" si="240"/>
        <v>-26.61</v>
      </c>
      <c r="GK52" s="24">
        <f t="shared" si="240"/>
        <v>-26.61</v>
      </c>
      <c r="GL52" s="24">
        <f t="shared" si="240"/>
        <v>-26.61</v>
      </c>
      <c r="GM52" s="24">
        <f t="shared" si="240"/>
        <v>-26.61</v>
      </c>
      <c r="GN52" s="24">
        <f t="shared" si="240"/>
        <v>-26.61</v>
      </c>
      <c r="GO52" s="24">
        <f t="shared" si="240"/>
        <v>-26.61</v>
      </c>
      <c r="GP52" s="24">
        <f t="shared" si="240"/>
        <v>-26.61</v>
      </c>
      <c r="GQ52" s="24">
        <f t="shared" si="240"/>
        <v>-26.61</v>
      </c>
      <c r="GR52" s="24">
        <f t="shared" si="240"/>
        <v>-26.61</v>
      </c>
      <c r="GS52" s="24">
        <f t="shared" si="240"/>
        <v>-26.61</v>
      </c>
      <c r="GT52" s="24">
        <f>ROUND((MIN(GT$7,1000)*GT27)/100,2)</f>
        <v>-26.61</v>
      </c>
      <c r="GU52" s="24">
        <f t="shared" ref="GU52:HD52" si="241">ROUND((MIN(GU$7,1000)*GU27)/100,2)</f>
        <v>-26.61</v>
      </c>
      <c r="GV52" s="24">
        <f t="shared" si="241"/>
        <v>-26.61</v>
      </c>
      <c r="GW52" s="24">
        <f t="shared" si="241"/>
        <v>-26.61</v>
      </c>
      <c r="GX52" s="24">
        <f t="shared" si="241"/>
        <v>-26.61</v>
      </c>
      <c r="GY52" s="24">
        <f t="shared" si="241"/>
        <v>-26.61</v>
      </c>
      <c r="GZ52" s="24">
        <f t="shared" si="241"/>
        <v>-26.61</v>
      </c>
      <c r="HA52" s="24">
        <f t="shared" si="241"/>
        <v>-26.61</v>
      </c>
      <c r="HB52" s="24">
        <f t="shared" si="241"/>
        <v>-26.61</v>
      </c>
      <c r="HC52" s="24">
        <f t="shared" si="241"/>
        <v>-26.61</v>
      </c>
      <c r="HD52" s="24">
        <f t="shared" si="241"/>
        <v>-26.61</v>
      </c>
      <c r="HE52" s="24">
        <f t="shared" ref="HE52:HX52" si="242">ROUND((MIN(HE$7,1000)*HE27)/100,2)</f>
        <v>-26.61</v>
      </c>
      <c r="HF52" s="24">
        <f t="shared" si="242"/>
        <v>-26.61</v>
      </c>
      <c r="HG52" s="24">
        <f t="shared" si="242"/>
        <v>-26.61</v>
      </c>
      <c r="HH52" s="24">
        <f t="shared" si="242"/>
        <v>-26.61</v>
      </c>
      <c r="HI52" s="24">
        <f t="shared" si="242"/>
        <v>-26.61</v>
      </c>
      <c r="HJ52" s="24">
        <f t="shared" si="242"/>
        <v>-26.61</v>
      </c>
      <c r="HK52" s="24">
        <f t="shared" si="242"/>
        <v>-26.61</v>
      </c>
      <c r="HL52" s="24">
        <f t="shared" si="242"/>
        <v>-26.61</v>
      </c>
      <c r="HM52" s="24">
        <f t="shared" si="242"/>
        <v>-26.61</v>
      </c>
      <c r="HN52" s="24">
        <f t="shared" si="242"/>
        <v>-26.61</v>
      </c>
      <c r="HO52" s="24">
        <f t="shared" si="242"/>
        <v>-26.61</v>
      </c>
      <c r="HP52" s="24">
        <f t="shared" si="242"/>
        <v>-26.61</v>
      </c>
      <c r="HQ52" s="24">
        <f t="shared" si="242"/>
        <v>-26.61</v>
      </c>
      <c r="HR52" s="24">
        <f t="shared" si="242"/>
        <v>-26.61</v>
      </c>
      <c r="HS52" s="78">
        <f t="shared" si="242"/>
        <v>-26.61</v>
      </c>
      <c r="HT52" s="24">
        <f t="shared" si="242"/>
        <v>-26.61</v>
      </c>
      <c r="HU52" s="24">
        <f t="shared" si="242"/>
        <v>-26.61</v>
      </c>
      <c r="HV52" s="24">
        <f t="shared" si="242"/>
        <v>-26.61</v>
      </c>
      <c r="HW52" s="24">
        <f t="shared" si="242"/>
        <v>-26.61</v>
      </c>
      <c r="HX52" s="24">
        <f t="shared" si="242"/>
        <v>-26.61</v>
      </c>
      <c r="HY52" s="24">
        <f t="shared" ref="HY52:IU52" si="243">ROUND((MIN(HY$7,1000)*HY27)/100,2)</f>
        <v>-26.61</v>
      </c>
      <c r="HZ52" s="24">
        <f t="shared" si="243"/>
        <v>-26.61</v>
      </c>
      <c r="IA52" s="24">
        <f t="shared" si="243"/>
        <v>-26.61</v>
      </c>
      <c r="IB52" s="24">
        <f t="shared" si="243"/>
        <v>-26.61</v>
      </c>
      <c r="IC52" s="24">
        <f t="shared" si="243"/>
        <v>-26.61</v>
      </c>
      <c r="ID52" s="24">
        <f t="shared" si="243"/>
        <v>-26.61</v>
      </c>
      <c r="IE52" s="24">
        <f t="shared" si="243"/>
        <v>-26.61</v>
      </c>
      <c r="IF52" s="24">
        <f t="shared" si="243"/>
        <v>-26.61</v>
      </c>
      <c r="IG52" s="24">
        <f t="shared" si="243"/>
        <v>-26.61</v>
      </c>
      <c r="IH52" s="24">
        <f t="shared" si="243"/>
        <v>-26.61</v>
      </c>
      <c r="II52" s="24">
        <f t="shared" ref="II52" si="244">ROUND((MIN(II$7,1000)*II27)/100,2)</f>
        <v>-26.61</v>
      </c>
      <c r="IJ52" s="24">
        <f t="shared" si="243"/>
        <v>-26.61</v>
      </c>
      <c r="IK52" s="24">
        <f t="shared" si="243"/>
        <v>-26.61</v>
      </c>
      <c r="IL52" s="24">
        <f t="shared" si="243"/>
        <v>-26.61</v>
      </c>
      <c r="IM52" s="24">
        <f t="shared" si="243"/>
        <v>-26.61</v>
      </c>
      <c r="IN52" s="24">
        <f t="shared" si="243"/>
        <v>-26.61</v>
      </c>
      <c r="IO52" s="24">
        <f t="shared" si="243"/>
        <v>-26.61</v>
      </c>
      <c r="IP52" s="24">
        <f t="shared" si="243"/>
        <v>-26.61</v>
      </c>
      <c r="IQ52" s="24">
        <f t="shared" si="243"/>
        <v>-26.61</v>
      </c>
      <c r="IR52" s="24">
        <f t="shared" si="243"/>
        <v>-26.61</v>
      </c>
      <c r="IS52" s="24">
        <f t="shared" si="243"/>
        <v>-26.61</v>
      </c>
      <c r="IT52" s="24">
        <f t="shared" si="243"/>
        <v>-26.61</v>
      </c>
      <c r="IU52" s="24">
        <f t="shared" si="243"/>
        <v>-26.61</v>
      </c>
      <c r="IV52" s="24">
        <f t="shared" ref="IV52" si="245">ROUND((MIN(IV$7,1000)*IV27)/100,2)</f>
        <v>-26.61</v>
      </c>
    </row>
    <row r="53" spans="1:256" hidden="1" x14ac:dyDescent="0.2">
      <c r="A53" s="14"/>
      <c r="B53" s="14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21"/>
      <c r="CD53" s="21"/>
      <c r="CE53" s="21"/>
      <c r="CF53" s="21"/>
      <c r="CG53" s="21"/>
      <c r="CH53" s="21"/>
      <c r="CI53" s="21"/>
      <c r="CJ53" s="21"/>
      <c r="CK53" s="21"/>
      <c r="CL53" s="21"/>
      <c r="CM53" s="21"/>
      <c r="CN53" s="21"/>
      <c r="CO53" s="21"/>
      <c r="CP53" s="21"/>
      <c r="CQ53" s="21"/>
      <c r="CR53" s="21"/>
      <c r="CS53" s="21"/>
      <c r="CT53" s="21"/>
      <c r="CU53" s="21"/>
      <c r="CV53" s="21"/>
      <c r="CW53" s="21"/>
      <c r="CX53" s="21"/>
      <c r="CY53" s="21"/>
      <c r="CZ53" s="21"/>
      <c r="DA53" s="21"/>
      <c r="DB53" s="21"/>
      <c r="DC53" s="21"/>
      <c r="DD53" s="21"/>
      <c r="DE53" s="21"/>
      <c r="DF53" s="21"/>
      <c r="DG53" s="21"/>
      <c r="DH53" s="21"/>
      <c r="DI53" s="21"/>
      <c r="DJ53" s="21"/>
      <c r="DK53" s="21"/>
      <c r="DL53" s="21"/>
      <c r="DM53" s="21"/>
      <c r="DN53" s="21"/>
      <c r="DO53" s="21"/>
      <c r="DP53" s="21"/>
      <c r="DQ53" s="21"/>
      <c r="DR53" s="21"/>
      <c r="DS53" s="21"/>
      <c r="DT53" s="21"/>
      <c r="DU53" s="21"/>
      <c r="DV53" s="21"/>
      <c r="DW53" s="21"/>
      <c r="DX53" s="21"/>
      <c r="DY53" s="21"/>
      <c r="DZ53" s="21"/>
      <c r="EA53" s="21"/>
      <c r="EB53" s="21"/>
      <c r="EC53" s="21"/>
      <c r="ED53" s="21"/>
      <c r="EE53" s="21"/>
      <c r="EF53" s="21"/>
      <c r="EG53" s="21"/>
      <c r="EH53" s="21"/>
      <c r="EI53" s="21"/>
      <c r="EJ53" s="21"/>
      <c r="EK53" s="21"/>
      <c r="EL53" s="21"/>
      <c r="EM53" s="21"/>
      <c r="EN53" s="21"/>
      <c r="EO53" s="21"/>
      <c r="EP53" s="21"/>
      <c r="EQ53" s="21"/>
      <c r="ER53" s="21"/>
      <c r="ES53" s="21"/>
      <c r="ET53" s="21"/>
      <c r="EU53" s="21"/>
      <c r="EV53" s="21"/>
      <c r="EW53" s="21"/>
      <c r="EX53" s="21"/>
      <c r="EY53" s="21"/>
      <c r="EZ53" s="21"/>
      <c r="FA53" s="21"/>
      <c r="FB53" s="21"/>
      <c r="FC53" s="21"/>
      <c r="FD53" s="21"/>
      <c r="FE53" s="21"/>
      <c r="FF53" s="21"/>
      <c r="FG53" s="21"/>
      <c r="FH53" s="21"/>
      <c r="FI53" s="21"/>
      <c r="FJ53" s="21"/>
      <c r="FK53" s="21"/>
      <c r="FL53" s="21"/>
      <c r="FM53" s="21"/>
      <c r="FN53" s="21"/>
      <c r="FO53" s="21"/>
      <c r="FP53" s="21"/>
      <c r="FQ53" s="21"/>
      <c r="FR53" s="21"/>
      <c r="FS53" s="21"/>
      <c r="FT53" s="21"/>
      <c r="FU53" s="26"/>
      <c r="FV53" s="26"/>
      <c r="FW53" s="26"/>
      <c r="FX53" s="26"/>
      <c r="FY53" s="26"/>
      <c r="FZ53" s="26"/>
      <c r="GA53" s="26"/>
      <c r="GB53" s="21"/>
      <c r="GC53" s="21"/>
      <c r="GD53" s="21"/>
      <c r="GE53" s="21"/>
      <c r="GF53" s="21"/>
      <c r="GG53" s="21"/>
      <c r="GH53" s="21"/>
      <c r="GI53" s="21"/>
      <c r="GJ53" s="21"/>
      <c r="GK53" s="21"/>
      <c r="GL53" s="21"/>
      <c r="GM53" s="21"/>
      <c r="GN53" s="21"/>
      <c r="GO53" s="21"/>
      <c r="GP53" s="21"/>
      <c r="GQ53" s="21"/>
      <c r="GR53" s="21"/>
      <c r="GS53" s="21"/>
      <c r="GT53" s="21"/>
      <c r="GU53" s="21"/>
      <c r="GV53" s="21"/>
      <c r="GW53" s="21"/>
      <c r="GX53" s="21"/>
      <c r="GY53" s="21"/>
      <c r="GZ53" s="21"/>
      <c r="HA53" s="21"/>
      <c r="HB53" s="21"/>
      <c r="HC53" s="21"/>
      <c r="HD53" s="21"/>
      <c r="HE53" s="21"/>
      <c r="HF53" s="21"/>
      <c r="HG53" s="21"/>
      <c r="HH53" s="21"/>
      <c r="HI53" s="21"/>
      <c r="HJ53" s="21"/>
      <c r="HK53" s="21"/>
      <c r="HL53" s="21"/>
      <c r="HM53" s="21"/>
      <c r="HN53" s="21"/>
      <c r="HO53" s="21"/>
      <c r="HP53" s="21"/>
      <c r="HQ53" s="21"/>
      <c r="HR53" s="21"/>
      <c r="HS53" s="75"/>
      <c r="HT53" s="21"/>
      <c r="HU53" s="21"/>
      <c r="HV53" s="21"/>
      <c r="HW53" s="21"/>
      <c r="HX53" s="21"/>
      <c r="HY53" s="21"/>
      <c r="HZ53" s="21"/>
      <c r="IA53" s="21"/>
      <c r="IB53" s="21"/>
      <c r="IC53" s="21"/>
      <c r="ID53" s="21"/>
      <c r="IE53" s="21"/>
      <c r="IF53" s="21"/>
      <c r="IG53" s="21"/>
      <c r="IH53" s="21"/>
      <c r="II53" s="21"/>
      <c r="IJ53" s="21"/>
      <c r="IK53" s="21"/>
      <c r="IL53" s="21"/>
      <c r="IM53" s="21"/>
      <c r="IN53" s="21"/>
      <c r="IO53" s="21"/>
      <c r="IP53" s="21"/>
      <c r="IQ53" s="21"/>
      <c r="IR53" s="21"/>
      <c r="IS53" s="21"/>
      <c r="IT53" s="21"/>
      <c r="IU53" s="21"/>
      <c r="IV53" s="21"/>
    </row>
    <row r="54" spans="1:256" hidden="1" x14ac:dyDescent="0.2">
      <c r="A54" s="14"/>
      <c r="B54" s="14" t="str">
        <f>B29</f>
        <v>YUKON RELIEF/INCOME TAX REBATE</v>
      </c>
      <c r="D54" s="41">
        <f>ROUND(D$35*D29,2)</f>
        <v>-2.2599999999999998</v>
      </c>
      <c r="E54" s="41">
        <f>ROUND(E$35*E29,2)</f>
        <v>-2.2599999999999998</v>
      </c>
      <c r="F54" s="41">
        <f>ROUND(F$35*F29,2)</f>
        <v>-2.2599999999999998</v>
      </c>
      <c r="G54" s="41">
        <f t="shared" ref="G54:O54" si="246">ROUND(G$35*G29,2)</f>
        <v>-2.2599999999999998</v>
      </c>
      <c r="H54" s="41">
        <f t="shared" si="246"/>
        <v>-2.2599999999999998</v>
      </c>
      <c r="I54" s="41">
        <f t="shared" si="246"/>
        <v>-2.2599999999999998</v>
      </c>
      <c r="J54" s="41">
        <f t="shared" si="246"/>
        <v>-2.2599999999999998</v>
      </c>
      <c r="K54" s="41">
        <f t="shared" si="246"/>
        <v>-2.2599999999999998</v>
      </c>
      <c r="L54" s="41">
        <f t="shared" si="246"/>
        <v>-2.2599999999999998</v>
      </c>
      <c r="M54" s="41">
        <f t="shared" si="246"/>
        <v>-2.2599999999999998</v>
      </c>
      <c r="N54" s="41">
        <f t="shared" si="246"/>
        <v>-2.2599999999999998</v>
      </c>
      <c r="O54" s="41">
        <f t="shared" si="246"/>
        <v>-2.2599999999999998</v>
      </c>
      <c r="P54" s="41">
        <f t="shared" ref="P54:U54" si="247">ROUND(P$35*P29,2)</f>
        <v>-2.2599999999999998</v>
      </c>
      <c r="Q54" s="41">
        <f t="shared" si="247"/>
        <v>-2.2599999999999998</v>
      </c>
      <c r="R54" s="41">
        <f t="shared" si="247"/>
        <v>-2.2599999999999998</v>
      </c>
      <c r="S54" s="41">
        <f t="shared" si="247"/>
        <v>-2.2599999999999998</v>
      </c>
      <c r="T54" s="41">
        <f t="shared" si="247"/>
        <v>-2.2599999999999998</v>
      </c>
      <c r="U54" s="41">
        <f t="shared" si="247"/>
        <v>-2.2599999999999998</v>
      </c>
      <c r="V54" s="41">
        <f t="shared" ref="V54:BA54" si="248">ROUND(V$35*V29,2)</f>
        <v>-2.2400000000000002</v>
      </c>
      <c r="W54" s="41">
        <f t="shared" si="248"/>
        <v>-2.2400000000000002</v>
      </c>
      <c r="X54" s="41">
        <f t="shared" si="248"/>
        <v>-2.2400000000000002</v>
      </c>
      <c r="Y54" s="41">
        <f t="shared" si="248"/>
        <v>-2.2400000000000002</v>
      </c>
      <c r="Z54" s="41">
        <f t="shared" si="248"/>
        <v>-2.2400000000000002</v>
      </c>
      <c r="AA54" s="41">
        <f t="shared" si="248"/>
        <v>-2.2400000000000002</v>
      </c>
      <c r="AB54" s="41">
        <f t="shared" si="248"/>
        <v>-2.21</v>
      </c>
      <c r="AC54" s="41">
        <f t="shared" si="248"/>
        <v>-2.27</v>
      </c>
      <c r="AD54" s="41">
        <f t="shared" si="248"/>
        <v>-2.27</v>
      </c>
      <c r="AE54" s="41">
        <f t="shared" si="248"/>
        <v>-2.27</v>
      </c>
      <c r="AF54" s="41">
        <f t="shared" si="248"/>
        <v>-2.21</v>
      </c>
      <c r="AG54" s="41">
        <f t="shared" si="248"/>
        <v>-2.21</v>
      </c>
      <c r="AH54" s="41">
        <f t="shared" si="248"/>
        <v>-2.21</v>
      </c>
      <c r="AI54" s="41">
        <f t="shared" si="248"/>
        <v>-2.21</v>
      </c>
      <c r="AJ54" s="41">
        <f t="shared" si="248"/>
        <v>-2.21</v>
      </c>
      <c r="AK54" s="41">
        <f t="shared" si="248"/>
        <v>-2.21</v>
      </c>
      <c r="AL54" s="41">
        <f t="shared" si="248"/>
        <v>-2.21</v>
      </c>
      <c r="AM54" s="41">
        <f t="shared" si="248"/>
        <v>-2.21</v>
      </c>
      <c r="AN54" s="41">
        <f t="shared" si="248"/>
        <v>-2.21</v>
      </c>
      <c r="AO54" s="41">
        <f t="shared" si="248"/>
        <v>-2.21</v>
      </c>
      <c r="AP54" s="41">
        <f t="shared" si="248"/>
        <v>-2.21</v>
      </c>
      <c r="AQ54" s="41">
        <f t="shared" si="248"/>
        <v>-2.21</v>
      </c>
      <c r="AR54" s="41">
        <f t="shared" si="248"/>
        <v>-2.21</v>
      </c>
      <c r="AS54" s="41">
        <f t="shared" si="248"/>
        <v>-2.21</v>
      </c>
      <c r="AT54" s="41">
        <f t="shared" si="248"/>
        <v>-2.21</v>
      </c>
      <c r="AU54" s="41">
        <f t="shared" si="248"/>
        <v>-2.21</v>
      </c>
      <c r="AV54" s="41">
        <f t="shared" si="248"/>
        <v>-2.21</v>
      </c>
      <c r="AW54" s="41">
        <f t="shared" si="248"/>
        <v>-2.21</v>
      </c>
      <c r="AX54" s="41">
        <f t="shared" si="248"/>
        <v>-2.21</v>
      </c>
      <c r="AY54" s="41">
        <f t="shared" si="248"/>
        <v>-2.21</v>
      </c>
      <c r="AZ54" s="41">
        <f t="shared" si="248"/>
        <v>-2.21</v>
      </c>
      <c r="BA54" s="41">
        <f t="shared" si="248"/>
        <v>-2.21</v>
      </c>
      <c r="BB54" s="41">
        <f t="shared" ref="BB54:CG54" si="249">ROUND(BB$35*BB29,2)</f>
        <v>-2.21</v>
      </c>
      <c r="BC54" s="41">
        <f t="shared" si="249"/>
        <v>-2.21</v>
      </c>
      <c r="BD54" s="41">
        <f t="shared" si="249"/>
        <v>-2.21</v>
      </c>
      <c r="BE54" s="41">
        <f t="shared" si="249"/>
        <v>-2.21</v>
      </c>
      <c r="BF54" s="41">
        <f t="shared" si="249"/>
        <v>-2.21</v>
      </c>
      <c r="BG54" s="41">
        <f t="shared" si="249"/>
        <v>-2.21</v>
      </c>
      <c r="BH54" s="41">
        <f t="shared" si="249"/>
        <v>-2.21</v>
      </c>
      <c r="BI54" s="41">
        <f t="shared" si="249"/>
        <v>-2.21</v>
      </c>
      <c r="BJ54" s="41">
        <f t="shared" si="249"/>
        <v>-2.21</v>
      </c>
      <c r="BK54" s="41">
        <f t="shared" si="249"/>
        <v>-2.21</v>
      </c>
      <c r="BL54" s="41">
        <f t="shared" si="249"/>
        <v>-2.21</v>
      </c>
      <c r="BM54" s="41">
        <f t="shared" si="249"/>
        <v>-2.21</v>
      </c>
      <c r="BN54" s="41">
        <f t="shared" si="249"/>
        <v>-2.21</v>
      </c>
      <c r="BO54" s="41">
        <f t="shared" si="249"/>
        <v>-2.21</v>
      </c>
      <c r="BP54" s="41">
        <f t="shared" si="249"/>
        <v>-2.21</v>
      </c>
      <c r="BQ54" s="41">
        <f t="shared" si="249"/>
        <v>-2.21</v>
      </c>
      <c r="BR54" s="41">
        <f t="shared" si="249"/>
        <v>-2.21</v>
      </c>
      <c r="BS54" s="41">
        <f t="shared" si="249"/>
        <v>-2.21</v>
      </c>
      <c r="BT54" s="41">
        <f t="shared" si="249"/>
        <v>-2.21</v>
      </c>
      <c r="BU54" s="41">
        <f t="shared" si="249"/>
        <v>-2.21</v>
      </c>
      <c r="BV54" s="41">
        <f t="shared" si="249"/>
        <v>-2.21</v>
      </c>
      <c r="BW54" s="41">
        <f t="shared" si="249"/>
        <v>-2.21</v>
      </c>
      <c r="BX54" s="41">
        <f t="shared" si="249"/>
        <v>-2.21</v>
      </c>
      <c r="BY54" s="41">
        <f t="shared" si="249"/>
        <v>-2.21</v>
      </c>
      <c r="BZ54" s="41">
        <f t="shared" si="249"/>
        <v>-2.21</v>
      </c>
      <c r="CA54" s="41">
        <f t="shared" si="249"/>
        <v>-2.21</v>
      </c>
      <c r="CB54" s="41">
        <f t="shared" si="249"/>
        <v>-2.21</v>
      </c>
      <c r="CC54" s="41">
        <f t="shared" si="249"/>
        <v>-2.21</v>
      </c>
      <c r="CD54" s="41">
        <f t="shared" si="249"/>
        <v>-2.21</v>
      </c>
      <c r="CE54" s="41">
        <f t="shared" si="249"/>
        <v>-2.21</v>
      </c>
      <c r="CF54" s="41">
        <f t="shared" si="249"/>
        <v>-2.21</v>
      </c>
      <c r="CG54" s="41">
        <f t="shared" si="249"/>
        <v>-2.21</v>
      </c>
      <c r="CH54" s="41">
        <f t="shared" ref="CH54:DJ54" si="250">ROUND(CH$35*CH29,2)</f>
        <v>-2.21</v>
      </c>
      <c r="CI54" s="41">
        <f t="shared" si="250"/>
        <v>-2.21</v>
      </c>
      <c r="CJ54" s="41">
        <f t="shared" si="250"/>
        <v>-2.21</v>
      </c>
      <c r="CK54" s="41">
        <f t="shared" si="250"/>
        <v>-2.21</v>
      </c>
      <c r="CL54" s="41">
        <f t="shared" si="250"/>
        <v>-2.21</v>
      </c>
      <c r="CM54" s="41">
        <f t="shared" si="250"/>
        <v>-2.21</v>
      </c>
      <c r="CN54" s="41">
        <f t="shared" si="250"/>
        <v>-2.21</v>
      </c>
      <c r="CO54" s="41">
        <f t="shared" si="250"/>
        <v>-2.21</v>
      </c>
      <c r="CP54" s="41">
        <f t="shared" si="250"/>
        <v>-2.21</v>
      </c>
      <c r="CQ54" s="41">
        <f t="shared" si="250"/>
        <v>-2.21</v>
      </c>
      <c r="CR54" s="41">
        <f t="shared" si="250"/>
        <v>-2.21</v>
      </c>
      <c r="CS54" s="41">
        <f t="shared" si="250"/>
        <v>-2.21</v>
      </c>
      <c r="CT54" s="41">
        <f t="shared" si="250"/>
        <v>-2.21</v>
      </c>
      <c r="CU54" s="41">
        <f t="shared" si="250"/>
        <v>-2.21</v>
      </c>
      <c r="CV54" s="41">
        <f t="shared" si="250"/>
        <v>-2.21</v>
      </c>
      <c r="CW54" s="41">
        <f t="shared" si="250"/>
        <v>-2.21</v>
      </c>
      <c r="CX54" s="41">
        <f t="shared" si="250"/>
        <v>-2.21</v>
      </c>
      <c r="CY54" s="41">
        <f t="shared" si="250"/>
        <v>-2.21</v>
      </c>
      <c r="CZ54" s="41">
        <f t="shared" si="250"/>
        <v>-2.21</v>
      </c>
      <c r="DA54" s="41">
        <f t="shared" si="250"/>
        <v>-2.21</v>
      </c>
      <c r="DB54" s="41">
        <f t="shared" si="250"/>
        <v>-2.21</v>
      </c>
      <c r="DC54" s="41">
        <f t="shared" si="250"/>
        <v>-2.21</v>
      </c>
      <c r="DD54" s="41">
        <f t="shared" si="250"/>
        <v>-2.21</v>
      </c>
      <c r="DE54" s="41">
        <f t="shared" si="250"/>
        <v>-2.21</v>
      </c>
      <c r="DF54" s="41">
        <f t="shared" si="250"/>
        <v>-2.21</v>
      </c>
      <c r="DG54" s="41">
        <f t="shared" si="250"/>
        <v>-2.21</v>
      </c>
      <c r="DH54" s="41">
        <f t="shared" si="250"/>
        <v>-2.21</v>
      </c>
      <c r="DI54" s="41">
        <f t="shared" si="250"/>
        <v>-2.21</v>
      </c>
      <c r="DJ54" s="41">
        <f t="shared" si="250"/>
        <v>-1.1100000000000001</v>
      </c>
      <c r="DK54" s="41">
        <f t="shared" ref="DK54:DU54" si="251">ROUND(DK$35*DK29,2)</f>
        <v>-1.1100000000000001</v>
      </c>
      <c r="DL54" s="41">
        <f t="shared" si="251"/>
        <v>-1.1100000000000001</v>
      </c>
      <c r="DM54" s="41">
        <f t="shared" si="251"/>
        <v>-1.1100000000000001</v>
      </c>
      <c r="DN54" s="41">
        <f t="shared" si="251"/>
        <v>-1.1100000000000001</v>
      </c>
      <c r="DO54" s="41">
        <f t="shared" si="251"/>
        <v>-1.1100000000000001</v>
      </c>
      <c r="DP54" s="41">
        <f t="shared" si="251"/>
        <v>-1.1100000000000001</v>
      </c>
      <c r="DQ54" s="41">
        <f t="shared" si="251"/>
        <v>-1.1100000000000001</v>
      </c>
      <c r="DR54" s="41">
        <f t="shared" si="251"/>
        <v>-1.1100000000000001</v>
      </c>
      <c r="DS54" s="41">
        <f t="shared" si="251"/>
        <v>-1.1100000000000001</v>
      </c>
      <c r="DT54" s="41">
        <f t="shared" si="251"/>
        <v>-1.1100000000000001</v>
      </c>
      <c r="DU54" s="41">
        <f t="shared" si="251"/>
        <v>-1.1100000000000001</v>
      </c>
      <c r="DV54" s="41">
        <f>ROUND(DV$35*DV29,2)</f>
        <v>-1.1100000000000001</v>
      </c>
      <c r="DW54" s="41">
        <f>ROUND(DW$35*DW29,2)</f>
        <v>-0.55000000000000004</v>
      </c>
      <c r="DX54" s="41">
        <f>ROUND(DX$35*DX29,2)</f>
        <v>-0.55000000000000004</v>
      </c>
      <c r="DY54" s="41">
        <f>ROUND(DY$35*DY29,2)</f>
        <v>-0.55000000000000004</v>
      </c>
      <c r="DZ54" s="41">
        <f>ROUND(DZ$35*DZ29,2)</f>
        <v>-0.55000000000000004</v>
      </c>
      <c r="EA54" s="41">
        <f t="shared" ref="EA54:EG54" si="252">ROUND(EA$35*EA29,2)</f>
        <v>-0.55000000000000004</v>
      </c>
      <c r="EB54" s="41">
        <f t="shared" si="252"/>
        <v>-0.55000000000000004</v>
      </c>
      <c r="EC54" s="41">
        <f t="shared" si="252"/>
        <v>-0.55000000000000004</v>
      </c>
      <c r="ED54" s="41">
        <f t="shared" si="252"/>
        <v>-0.55000000000000004</v>
      </c>
      <c r="EE54" s="41">
        <f t="shared" si="252"/>
        <v>-0.55000000000000004</v>
      </c>
      <c r="EF54" s="41">
        <f t="shared" si="252"/>
        <v>-0.55000000000000004</v>
      </c>
      <c r="EG54" s="41">
        <f t="shared" si="252"/>
        <v>-0.55000000000000004</v>
      </c>
      <c r="EH54" s="41">
        <f>ROUND(EH$35*EH29,2)</f>
        <v>-0.55000000000000004</v>
      </c>
      <c r="EI54" s="41">
        <f t="shared" ref="EI54:EP54" si="253">ROUND(EI$35*EI29,2)</f>
        <v>-0.55000000000000004</v>
      </c>
      <c r="EJ54" s="41">
        <f t="shared" si="253"/>
        <v>-0.55000000000000004</v>
      </c>
      <c r="EK54" s="41">
        <f t="shared" si="253"/>
        <v>-0.55000000000000004</v>
      </c>
      <c r="EL54" s="41">
        <f t="shared" si="253"/>
        <v>-0.55000000000000004</v>
      </c>
      <c r="EM54" s="41">
        <f t="shared" si="253"/>
        <v>-0.55000000000000004</v>
      </c>
      <c r="EN54" s="41">
        <f t="shared" si="253"/>
        <v>-0.55000000000000004</v>
      </c>
      <c r="EO54" s="41">
        <f t="shared" si="253"/>
        <v>-0.55000000000000004</v>
      </c>
      <c r="EP54" s="41">
        <f t="shared" si="253"/>
        <v>-0.55000000000000004</v>
      </c>
      <c r="EQ54" s="41">
        <f>ROUND(EQ$35*EQ29,2)</f>
        <v>-0.55000000000000004</v>
      </c>
      <c r="ER54" s="41">
        <f t="shared" ref="ER54:EW54" si="254">ROUND(ER$35*ER29,2)</f>
        <v>-0.55000000000000004</v>
      </c>
      <c r="ES54" s="41">
        <f t="shared" si="254"/>
        <v>-0.55000000000000004</v>
      </c>
      <c r="ET54" s="41">
        <f t="shared" si="254"/>
        <v>-0.55000000000000004</v>
      </c>
      <c r="EU54" s="41">
        <f t="shared" si="254"/>
        <v>-0.55000000000000004</v>
      </c>
      <c r="EV54" s="41">
        <f t="shared" si="254"/>
        <v>-0.55000000000000004</v>
      </c>
      <c r="EW54" s="41">
        <f t="shared" si="254"/>
        <v>-0.55000000000000004</v>
      </c>
      <c r="EX54" s="41">
        <f t="shared" ref="EX54:GH54" si="255">ROUND(EX$35*EX29,2)</f>
        <v>-0.55000000000000004</v>
      </c>
      <c r="EY54" s="41">
        <f t="shared" si="255"/>
        <v>-0.55000000000000004</v>
      </c>
      <c r="EZ54" s="41">
        <f t="shared" si="255"/>
        <v>-0.55000000000000004</v>
      </c>
      <c r="FA54" s="41">
        <f t="shared" si="255"/>
        <v>-0.55000000000000004</v>
      </c>
      <c r="FB54" s="41">
        <f t="shared" si="255"/>
        <v>-0.55000000000000004</v>
      </c>
      <c r="FC54" s="41">
        <f t="shared" si="255"/>
        <v>-0.55000000000000004</v>
      </c>
      <c r="FD54" s="41">
        <f t="shared" si="255"/>
        <v>-0.55000000000000004</v>
      </c>
      <c r="FE54" s="41">
        <f t="shared" si="255"/>
        <v>-0.55000000000000004</v>
      </c>
      <c r="FF54" s="41">
        <f t="shared" si="255"/>
        <v>-0.55000000000000004</v>
      </c>
      <c r="FG54" s="41">
        <f t="shared" si="255"/>
        <v>-0.55000000000000004</v>
      </c>
      <c r="FH54" s="41">
        <f t="shared" si="255"/>
        <v>-0.55000000000000004</v>
      </c>
      <c r="FI54" s="41">
        <f t="shared" si="255"/>
        <v>-0.55000000000000004</v>
      </c>
      <c r="FJ54" s="41">
        <f t="shared" si="255"/>
        <v>-0.55000000000000004</v>
      </c>
      <c r="FK54" s="41">
        <f t="shared" si="255"/>
        <v>-0.55000000000000004</v>
      </c>
      <c r="FL54" s="41">
        <f t="shared" si="255"/>
        <v>-0.55000000000000004</v>
      </c>
      <c r="FM54" s="41">
        <f t="shared" si="255"/>
        <v>-0.55000000000000004</v>
      </c>
      <c r="FN54" s="41">
        <f t="shared" si="255"/>
        <v>-0.55000000000000004</v>
      </c>
      <c r="FO54" s="41">
        <f t="shared" si="255"/>
        <v>-0.55000000000000004</v>
      </c>
      <c r="FP54" s="41">
        <f t="shared" si="255"/>
        <v>-0.55000000000000004</v>
      </c>
      <c r="FQ54" s="41">
        <f t="shared" si="255"/>
        <v>-0.55000000000000004</v>
      </c>
      <c r="FR54" s="41">
        <f t="shared" si="255"/>
        <v>-0.55000000000000004</v>
      </c>
      <c r="FS54" s="41">
        <f t="shared" si="255"/>
        <v>-0.55000000000000004</v>
      </c>
      <c r="FT54" s="41">
        <f t="shared" si="255"/>
        <v>-0.55000000000000004</v>
      </c>
      <c r="FU54" s="41">
        <f t="shared" si="255"/>
        <v>-0.55000000000000004</v>
      </c>
      <c r="FV54" s="41">
        <f t="shared" si="255"/>
        <v>-0.55000000000000004</v>
      </c>
      <c r="FW54" s="41">
        <f t="shared" si="255"/>
        <v>-0.55000000000000004</v>
      </c>
      <c r="FX54" s="41">
        <f t="shared" si="255"/>
        <v>-0.55000000000000004</v>
      </c>
      <c r="FY54" s="41">
        <f t="shared" si="255"/>
        <v>-0.55000000000000004</v>
      </c>
      <c r="FZ54" s="41">
        <f t="shared" si="255"/>
        <v>-0.55000000000000004</v>
      </c>
      <c r="GA54" s="41">
        <f t="shared" si="255"/>
        <v>-0.55000000000000004</v>
      </c>
      <c r="GB54" s="41">
        <f t="shared" si="255"/>
        <v>-0.55000000000000004</v>
      </c>
      <c r="GC54" s="41">
        <f t="shared" si="255"/>
        <v>-0.55000000000000004</v>
      </c>
      <c r="GD54" s="41">
        <f t="shared" si="255"/>
        <v>-0.55000000000000004</v>
      </c>
      <c r="GE54" s="41">
        <f t="shared" si="255"/>
        <v>-0.55000000000000004</v>
      </c>
      <c r="GF54" s="41">
        <f t="shared" si="255"/>
        <v>-0.55000000000000004</v>
      </c>
      <c r="GG54" s="41">
        <f t="shared" si="255"/>
        <v>-0.55000000000000004</v>
      </c>
      <c r="GH54" s="41">
        <f t="shared" si="255"/>
        <v>-0.55000000000000004</v>
      </c>
      <c r="GI54" s="41">
        <f t="shared" ref="GI54:GS54" si="256">ROUND(GI$35*GI29,2)</f>
        <v>-0.55000000000000004</v>
      </c>
      <c r="GJ54" s="41">
        <f t="shared" si="256"/>
        <v>-0.55000000000000004</v>
      </c>
      <c r="GK54" s="41">
        <f t="shared" si="256"/>
        <v>-0.55000000000000004</v>
      </c>
      <c r="GL54" s="41">
        <f t="shared" si="256"/>
        <v>-0.55000000000000004</v>
      </c>
      <c r="GM54" s="41">
        <f t="shared" si="256"/>
        <v>-0.55000000000000004</v>
      </c>
      <c r="GN54" s="41">
        <f t="shared" si="256"/>
        <v>-0.55000000000000004</v>
      </c>
      <c r="GO54" s="41">
        <f t="shared" si="256"/>
        <v>-0.55000000000000004</v>
      </c>
      <c r="GP54" s="41">
        <f t="shared" si="256"/>
        <v>-0.55000000000000004</v>
      </c>
      <c r="GQ54" s="41">
        <f t="shared" si="256"/>
        <v>-0.55000000000000004</v>
      </c>
      <c r="GR54" s="41">
        <f t="shared" si="256"/>
        <v>-0.55000000000000004</v>
      </c>
      <c r="GS54" s="41">
        <f t="shared" si="256"/>
        <v>-0.55000000000000004</v>
      </c>
      <c r="GT54" s="41">
        <f>ROUND(GT$35*GT29,2)</f>
        <v>-1.02</v>
      </c>
      <c r="GU54" s="41">
        <f t="shared" ref="GU54:HD54" si="257">ROUND(GU$35*GU29,2)</f>
        <v>-1.02</v>
      </c>
      <c r="GV54" s="41">
        <f t="shared" si="257"/>
        <v>-1.02</v>
      </c>
      <c r="GW54" s="41">
        <f t="shared" si="257"/>
        <v>-1.02</v>
      </c>
      <c r="GX54" s="41">
        <f t="shared" si="257"/>
        <v>-1.02</v>
      </c>
      <c r="GY54" s="41">
        <f t="shared" si="257"/>
        <v>-1.02</v>
      </c>
      <c r="GZ54" s="41">
        <f t="shared" si="257"/>
        <v>-1.02</v>
      </c>
      <c r="HA54" s="41">
        <f t="shared" si="257"/>
        <v>-1.02</v>
      </c>
      <c r="HB54" s="41">
        <f t="shared" si="257"/>
        <v>-1.02</v>
      </c>
      <c r="HC54" s="41">
        <f t="shared" si="257"/>
        <v>-1.02</v>
      </c>
      <c r="HD54" s="41">
        <f t="shared" si="257"/>
        <v>-1.02</v>
      </c>
      <c r="HE54" s="41">
        <f t="shared" ref="HE54:HX54" si="258">ROUND(HE$35*HE29,2)</f>
        <v>-1.02</v>
      </c>
      <c r="HF54" s="41">
        <f t="shared" si="258"/>
        <v>-1.02</v>
      </c>
      <c r="HG54" s="41">
        <f t="shared" si="258"/>
        <v>-1.02</v>
      </c>
      <c r="HH54" s="41">
        <f t="shared" si="258"/>
        <v>-1.02</v>
      </c>
      <c r="HI54" s="41">
        <f t="shared" si="258"/>
        <v>-1.02</v>
      </c>
      <c r="HJ54" s="41">
        <f t="shared" si="258"/>
        <v>-1.02</v>
      </c>
      <c r="HK54" s="41">
        <f t="shared" si="258"/>
        <v>-1.02</v>
      </c>
      <c r="HL54" s="41">
        <f t="shared" si="258"/>
        <v>-1.02</v>
      </c>
      <c r="HM54" s="41">
        <f t="shared" si="258"/>
        <v>-1.02</v>
      </c>
      <c r="HN54" s="41">
        <f t="shared" si="258"/>
        <v>-1.02</v>
      </c>
      <c r="HO54" s="41">
        <f t="shared" si="258"/>
        <v>-1.02</v>
      </c>
      <c r="HP54" s="41">
        <f t="shared" si="258"/>
        <v>-1.02</v>
      </c>
      <c r="HQ54" s="41">
        <f t="shared" si="258"/>
        <v>-1.02</v>
      </c>
      <c r="HR54" s="41">
        <f t="shared" si="258"/>
        <v>-1.02</v>
      </c>
      <c r="HS54" s="79">
        <f t="shared" si="258"/>
        <v>-1.02</v>
      </c>
      <c r="HT54" s="41">
        <f t="shared" si="258"/>
        <v>-1.02</v>
      </c>
      <c r="HU54" s="41">
        <f t="shared" si="258"/>
        <v>-1.02</v>
      </c>
      <c r="HV54" s="41">
        <f t="shared" si="258"/>
        <v>-1.02</v>
      </c>
      <c r="HW54" s="41">
        <f t="shared" si="258"/>
        <v>-1.02</v>
      </c>
      <c r="HX54" s="41">
        <f t="shared" si="258"/>
        <v>-1.02</v>
      </c>
      <c r="HY54" s="41">
        <f t="shared" ref="HY54:IU54" si="259">ROUND(HY$35*HY29,2)</f>
        <v>-1.02</v>
      </c>
      <c r="HZ54" s="41">
        <f t="shared" si="259"/>
        <v>-1.02</v>
      </c>
      <c r="IA54" s="41">
        <f t="shared" si="259"/>
        <v>-1.02</v>
      </c>
      <c r="IB54" s="41">
        <f t="shared" si="259"/>
        <v>-1.02</v>
      </c>
      <c r="IC54" s="41">
        <f t="shared" si="259"/>
        <v>-1.02</v>
      </c>
      <c r="ID54" s="41">
        <f t="shared" si="259"/>
        <v>-1.02</v>
      </c>
      <c r="IE54" s="41">
        <f t="shared" si="259"/>
        <v>-1.02</v>
      </c>
      <c r="IF54" s="41">
        <f t="shared" si="259"/>
        <v>-1.02</v>
      </c>
      <c r="IG54" s="41">
        <f t="shared" si="259"/>
        <v>-1.02</v>
      </c>
      <c r="IH54" s="41">
        <f t="shared" si="259"/>
        <v>-1.02</v>
      </c>
      <c r="II54" s="41">
        <f t="shared" ref="II54" si="260">ROUND(II$35*II29,2)</f>
        <v>-1.02</v>
      </c>
      <c r="IJ54" s="41">
        <f t="shared" si="259"/>
        <v>-1.02</v>
      </c>
      <c r="IK54" s="41">
        <f t="shared" si="259"/>
        <v>-1.02</v>
      </c>
      <c r="IL54" s="41">
        <f t="shared" si="259"/>
        <v>-1.02</v>
      </c>
      <c r="IM54" s="41">
        <f t="shared" si="259"/>
        <v>-1.02</v>
      </c>
      <c r="IN54" s="41">
        <f t="shared" si="259"/>
        <v>-1.02</v>
      </c>
      <c r="IO54" s="41">
        <f t="shared" si="259"/>
        <v>-1.02</v>
      </c>
      <c r="IP54" s="41">
        <f t="shared" si="259"/>
        <v>-1.02</v>
      </c>
      <c r="IQ54" s="41">
        <f t="shared" si="259"/>
        <v>-1.02</v>
      </c>
      <c r="IR54" s="41">
        <f t="shared" si="259"/>
        <v>-1.02</v>
      </c>
      <c r="IS54" s="41">
        <f t="shared" si="259"/>
        <v>-1.02</v>
      </c>
      <c r="IT54" s="41">
        <f t="shared" si="259"/>
        <v>-1.02</v>
      </c>
      <c r="IU54" s="41">
        <f t="shared" si="259"/>
        <v>-1.02</v>
      </c>
      <c r="IV54" s="41">
        <f t="shared" ref="IV54" si="261">ROUND(IV$35*IV29,2)</f>
        <v>-1.02</v>
      </c>
    </row>
    <row r="55" spans="1:256" hidden="1" x14ac:dyDescent="0.2">
      <c r="A55" s="14"/>
      <c r="B55" s="14" t="s">
        <v>36</v>
      </c>
      <c r="D55" s="26">
        <f>SUM(D49:D54)</f>
        <v>-22.329140000000002</v>
      </c>
      <c r="E55" s="26">
        <f>SUM(E49:E54)</f>
        <v>-22.329140000000002</v>
      </c>
      <c r="F55" s="26">
        <f>SUM(F49:F54)</f>
        <v>-22.329140000000002</v>
      </c>
      <c r="G55" s="26">
        <f t="shared" ref="G55:O55" si="262">SUM(G49:G54)</f>
        <v>-22.329140000000002</v>
      </c>
      <c r="H55" s="26">
        <f t="shared" si="262"/>
        <v>-22.329140000000002</v>
      </c>
      <c r="I55" s="26">
        <f t="shared" si="262"/>
        <v>-22.329140000000002</v>
      </c>
      <c r="J55" s="26">
        <f t="shared" si="262"/>
        <v>-22.329140000000002</v>
      </c>
      <c r="K55" s="26">
        <f t="shared" si="262"/>
        <v>-22.329140000000002</v>
      </c>
      <c r="L55" s="26">
        <f t="shared" si="262"/>
        <v>-22.329140000000002</v>
      </c>
      <c r="M55" s="26">
        <f t="shared" si="262"/>
        <v>-22.329140000000002</v>
      </c>
      <c r="N55" s="26">
        <f t="shared" si="262"/>
        <v>-22.329140000000002</v>
      </c>
      <c r="O55" s="26">
        <f t="shared" si="262"/>
        <v>-22.329140000000002</v>
      </c>
      <c r="P55" s="26">
        <f t="shared" ref="P55:U55" si="263">SUM(P49:P54)</f>
        <v>-22.329140000000002</v>
      </c>
      <c r="Q55" s="26">
        <f t="shared" si="263"/>
        <v>-22.329140000000002</v>
      </c>
      <c r="R55" s="26">
        <f t="shared" si="263"/>
        <v>-22.329140000000002</v>
      </c>
      <c r="S55" s="26">
        <f t="shared" si="263"/>
        <v>-22.329140000000002</v>
      </c>
      <c r="T55" s="26">
        <f t="shared" si="263"/>
        <v>-22.329140000000002</v>
      </c>
      <c r="U55" s="26">
        <f t="shared" si="263"/>
        <v>-22.329140000000002</v>
      </c>
      <c r="V55" s="26">
        <f t="shared" ref="V55:BA55" si="264">SUM(V49:V54)</f>
        <v>-21.230000000000004</v>
      </c>
      <c r="W55" s="26">
        <f t="shared" si="264"/>
        <v>-21.230000000000004</v>
      </c>
      <c r="X55" s="26">
        <f t="shared" si="264"/>
        <v>-21.230000000000004</v>
      </c>
      <c r="Y55" s="26">
        <f t="shared" si="264"/>
        <v>-21.230000000000004</v>
      </c>
      <c r="Z55" s="26">
        <f t="shared" si="264"/>
        <v>-21.230000000000004</v>
      </c>
      <c r="AA55" s="26">
        <f t="shared" si="264"/>
        <v>-21.230000000000004</v>
      </c>
      <c r="AB55" s="26">
        <f t="shared" si="264"/>
        <v>-19.930000000000003</v>
      </c>
      <c r="AC55" s="26">
        <f t="shared" si="264"/>
        <v>-19.790000000000003</v>
      </c>
      <c r="AD55" s="26">
        <f t="shared" si="264"/>
        <v>-19.790000000000003</v>
      </c>
      <c r="AE55" s="26">
        <f t="shared" si="264"/>
        <v>-19.790000000000003</v>
      </c>
      <c r="AF55" s="26">
        <f t="shared" si="264"/>
        <v>-19.23</v>
      </c>
      <c r="AG55" s="26">
        <f t="shared" si="264"/>
        <v>-28.87</v>
      </c>
      <c r="AH55" s="26">
        <f t="shared" si="264"/>
        <v>-28.87</v>
      </c>
      <c r="AI55" s="26">
        <f t="shared" si="264"/>
        <v>-28.87</v>
      </c>
      <c r="AJ55" s="26">
        <f t="shared" si="264"/>
        <v>-19.730000000000004</v>
      </c>
      <c r="AK55" s="26">
        <f t="shared" si="264"/>
        <v>-19.730000000000004</v>
      </c>
      <c r="AL55" s="26">
        <f t="shared" si="264"/>
        <v>-19.730000000000004</v>
      </c>
      <c r="AM55" s="26">
        <f t="shared" si="264"/>
        <v>-19.730000000000004</v>
      </c>
      <c r="AN55" s="26">
        <f t="shared" si="264"/>
        <v>-19.730000000000004</v>
      </c>
      <c r="AO55" s="26">
        <f t="shared" si="264"/>
        <v>-19.730000000000004</v>
      </c>
      <c r="AP55" s="26">
        <f t="shared" si="264"/>
        <v>-19.730000000000004</v>
      </c>
      <c r="AQ55" s="26">
        <f t="shared" si="264"/>
        <v>-19.730000000000004</v>
      </c>
      <c r="AR55" s="26">
        <f t="shared" si="264"/>
        <v>-2.21</v>
      </c>
      <c r="AS55" s="26">
        <f t="shared" si="264"/>
        <v>-2.21</v>
      </c>
      <c r="AT55" s="26">
        <f t="shared" si="264"/>
        <v>-2.21</v>
      </c>
      <c r="AU55" s="26">
        <f t="shared" si="264"/>
        <v>-2.21</v>
      </c>
      <c r="AV55" s="26">
        <f t="shared" si="264"/>
        <v>-2.21</v>
      </c>
      <c r="AW55" s="26">
        <f t="shared" si="264"/>
        <v>-2.21</v>
      </c>
      <c r="AX55" s="26">
        <f t="shared" si="264"/>
        <v>-2.21</v>
      </c>
      <c r="AY55" s="26">
        <f t="shared" si="264"/>
        <v>-11.559999999999999</v>
      </c>
      <c r="AZ55" s="26">
        <f t="shared" si="264"/>
        <v>-11.559999999999999</v>
      </c>
      <c r="BA55" s="26">
        <f t="shared" si="264"/>
        <v>-11.559999999999999</v>
      </c>
      <c r="BB55" s="26">
        <f t="shared" ref="BB55:CG55" si="265">SUM(BB49:BB54)</f>
        <v>-11.559999999999999</v>
      </c>
      <c r="BC55" s="26">
        <f t="shared" si="265"/>
        <v>-28.439999999999998</v>
      </c>
      <c r="BD55" s="26">
        <f t="shared" si="265"/>
        <v>-28.439999999999998</v>
      </c>
      <c r="BE55" s="26">
        <f t="shared" si="265"/>
        <v>-28.439999999999998</v>
      </c>
      <c r="BF55" s="26">
        <f t="shared" si="265"/>
        <v>-28.439999999999998</v>
      </c>
      <c r="BG55" s="26">
        <f t="shared" si="265"/>
        <v>-28.439999999999998</v>
      </c>
      <c r="BH55" s="26">
        <f t="shared" si="265"/>
        <v>-28.439999999999998</v>
      </c>
      <c r="BI55" s="26">
        <f t="shared" si="265"/>
        <v>-28.439999999999998</v>
      </c>
      <c r="BJ55" s="26">
        <f t="shared" si="265"/>
        <v>-28.439999999999998</v>
      </c>
      <c r="BK55" s="26">
        <f t="shared" si="265"/>
        <v>-32.26</v>
      </c>
      <c r="BL55" s="26">
        <f t="shared" si="265"/>
        <v>-32.26</v>
      </c>
      <c r="BM55" s="26">
        <f t="shared" si="265"/>
        <v>-32.26</v>
      </c>
      <c r="BN55" s="26">
        <f t="shared" si="265"/>
        <v>-32.26</v>
      </c>
      <c r="BO55" s="26">
        <f t="shared" si="265"/>
        <v>-32.26</v>
      </c>
      <c r="BP55" s="26">
        <f t="shared" si="265"/>
        <v>-32.26</v>
      </c>
      <c r="BQ55" s="26">
        <f t="shared" si="265"/>
        <v>-32.26</v>
      </c>
      <c r="BR55" s="26">
        <f t="shared" si="265"/>
        <v>-32.26</v>
      </c>
      <c r="BS55" s="26">
        <f t="shared" si="265"/>
        <v>-32.26</v>
      </c>
      <c r="BT55" s="26">
        <f t="shared" si="265"/>
        <v>-32.26</v>
      </c>
      <c r="BU55" s="26">
        <f t="shared" si="265"/>
        <v>-32.26</v>
      </c>
      <c r="BV55" s="26">
        <f t="shared" si="265"/>
        <v>-32.26</v>
      </c>
      <c r="BW55" s="26">
        <f t="shared" si="265"/>
        <v>-38.19</v>
      </c>
      <c r="BX55" s="26">
        <f t="shared" si="265"/>
        <v>-38.19</v>
      </c>
      <c r="BY55" s="26">
        <f t="shared" si="265"/>
        <v>-38.19</v>
      </c>
      <c r="BZ55" s="26">
        <f t="shared" si="265"/>
        <v>-38.19</v>
      </c>
      <c r="CA55" s="26">
        <f t="shared" si="265"/>
        <v>-38.19</v>
      </c>
      <c r="CB55" s="26">
        <f t="shared" si="265"/>
        <v>-38.19</v>
      </c>
      <c r="CC55" s="26">
        <f t="shared" si="265"/>
        <v>-38.19</v>
      </c>
      <c r="CD55" s="26">
        <f t="shared" si="265"/>
        <v>-38.19</v>
      </c>
      <c r="CE55" s="26">
        <f t="shared" si="265"/>
        <v>-38.19</v>
      </c>
      <c r="CF55" s="26">
        <f t="shared" si="265"/>
        <v>-38.19</v>
      </c>
      <c r="CG55" s="26">
        <f t="shared" si="265"/>
        <v>-38.19</v>
      </c>
      <c r="CH55" s="26">
        <f t="shared" ref="CH55:DJ55" si="266">SUM(CH49:CH54)</f>
        <v>-38.19</v>
      </c>
      <c r="CI55" s="26">
        <f t="shared" si="266"/>
        <v>-38.19</v>
      </c>
      <c r="CJ55" s="26">
        <f t="shared" si="266"/>
        <v>-38.19</v>
      </c>
      <c r="CK55" s="26">
        <f t="shared" si="266"/>
        <v>-38.19</v>
      </c>
      <c r="CL55" s="26">
        <f t="shared" si="266"/>
        <v>-38.19</v>
      </c>
      <c r="CM55" s="26">
        <f t="shared" si="266"/>
        <v>-34.473288499999995</v>
      </c>
      <c r="CN55" s="26">
        <f t="shared" si="266"/>
        <v>-34.473288499999995</v>
      </c>
      <c r="CO55" s="26">
        <f t="shared" si="266"/>
        <v>-34.473288499999995</v>
      </c>
      <c r="CP55" s="26">
        <f t="shared" si="266"/>
        <v>-34.473288499999995</v>
      </c>
      <c r="CQ55" s="26">
        <f t="shared" si="266"/>
        <v>-34.473288499999995</v>
      </c>
      <c r="CR55" s="26">
        <f t="shared" si="266"/>
        <v>-34.473288499999995</v>
      </c>
      <c r="CS55" s="26">
        <f t="shared" si="266"/>
        <v>-34.473288499999995</v>
      </c>
      <c r="CT55" s="26">
        <f t="shared" si="266"/>
        <v>-34.473288499999995</v>
      </c>
      <c r="CU55" s="26">
        <f t="shared" si="266"/>
        <v>-34.473288499999995</v>
      </c>
      <c r="CV55" s="26">
        <f t="shared" si="266"/>
        <v>-34.473288499999995</v>
      </c>
      <c r="CW55" s="26">
        <f t="shared" si="266"/>
        <v>-34.473288499999995</v>
      </c>
      <c r="CX55" s="26">
        <f t="shared" si="266"/>
        <v>-26.824886500000002</v>
      </c>
      <c r="CY55" s="26">
        <f t="shared" si="266"/>
        <v>-33.92</v>
      </c>
      <c r="CZ55" s="26">
        <f t="shared" si="266"/>
        <v>-33.92</v>
      </c>
      <c r="DA55" s="26">
        <f t="shared" si="266"/>
        <v>-33.93</v>
      </c>
      <c r="DB55" s="26">
        <f t="shared" si="266"/>
        <v>-33.93</v>
      </c>
      <c r="DC55" s="26">
        <f t="shared" si="266"/>
        <v>-33.93</v>
      </c>
      <c r="DD55" s="26">
        <f t="shared" si="266"/>
        <v>-33.93</v>
      </c>
      <c r="DE55" s="26">
        <f t="shared" si="266"/>
        <v>-33.93</v>
      </c>
      <c r="DF55" s="26">
        <f t="shared" si="266"/>
        <v>-33.93</v>
      </c>
      <c r="DG55" s="26">
        <f t="shared" si="266"/>
        <v>-33.93</v>
      </c>
      <c r="DH55" s="26">
        <f t="shared" si="266"/>
        <v>-33.93</v>
      </c>
      <c r="DI55" s="26">
        <f t="shared" si="266"/>
        <v>-33.93</v>
      </c>
      <c r="DJ55" s="26">
        <f t="shared" si="266"/>
        <v>-33.93</v>
      </c>
      <c r="DK55" s="26">
        <f t="shared" ref="DK55:DU55" si="267">SUM(DK49:DK54)</f>
        <v>-33.93</v>
      </c>
      <c r="DL55" s="26">
        <f t="shared" si="267"/>
        <v>-33.93</v>
      </c>
      <c r="DM55" s="26">
        <f t="shared" si="267"/>
        <v>-33.93</v>
      </c>
      <c r="DN55" s="26">
        <f t="shared" si="267"/>
        <v>-33.93</v>
      </c>
      <c r="DO55" s="26">
        <f t="shared" si="267"/>
        <v>-33.93</v>
      </c>
      <c r="DP55" s="26">
        <f t="shared" si="267"/>
        <v>-33.93</v>
      </c>
      <c r="DQ55" s="26">
        <f t="shared" si="267"/>
        <v>-33.93</v>
      </c>
      <c r="DR55" s="26">
        <f t="shared" si="267"/>
        <v>-33.93</v>
      </c>
      <c r="DS55" s="26">
        <f t="shared" si="267"/>
        <v>-33.93</v>
      </c>
      <c r="DT55" s="26">
        <f t="shared" si="267"/>
        <v>-33.93</v>
      </c>
      <c r="DU55" s="26">
        <f t="shared" si="267"/>
        <v>-33.93</v>
      </c>
      <c r="DV55" s="26">
        <f>SUM(DV49:DV54)</f>
        <v>-33.93</v>
      </c>
      <c r="DW55" s="26">
        <f>SUM(DW49:DW54)</f>
        <v>-33.93</v>
      </c>
      <c r="DX55" s="26">
        <f>SUM(DX49:DX54)</f>
        <v>-33.93</v>
      </c>
      <c r="DY55" s="26">
        <f>SUM(DY49:DY54)</f>
        <v>-33.93</v>
      </c>
      <c r="DZ55" s="26">
        <f>SUM(DZ49:DZ54)</f>
        <v>-35.97</v>
      </c>
      <c r="EA55" s="26">
        <f t="shared" ref="EA55:EG55" si="268">SUM(EA49:EA54)</f>
        <v>-35.97</v>
      </c>
      <c r="EB55" s="26">
        <f t="shared" si="268"/>
        <v>-35.97</v>
      </c>
      <c r="EC55" s="26">
        <f t="shared" si="268"/>
        <v>-35.97</v>
      </c>
      <c r="ED55" s="26">
        <f t="shared" si="268"/>
        <v>-35.97</v>
      </c>
      <c r="EE55" s="26">
        <f t="shared" si="268"/>
        <v>-35.97</v>
      </c>
      <c r="EF55" s="26">
        <f t="shared" si="268"/>
        <v>-35.97</v>
      </c>
      <c r="EG55" s="26">
        <f t="shared" si="268"/>
        <v>-35.97</v>
      </c>
      <c r="EH55" s="26">
        <f>SUM(EH49:EH54)</f>
        <v>-40.86</v>
      </c>
      <c r="EI55" s="26">
        <f t="shared" ref="EI55:EP55" si="269">SUM(EI49:EI54)</f>
        <v>-40.86</v>
      </c>
      <c r="EJ55" s="26">
        <f t="shared" si="269"/>
        <v>-40.86</v>
      </c>
      <c r="EK55" s="26">
        <f t="shared" si="269"/>
        <v>-40.86</v>
      </c>
      <c r="EL55" s="26">
        <f t="shared" si="269"/>
        <v>-40.86</v>
      </c>
      <c r="EM55" s="26">
        <f t="shared" si="269"/>
        <v>-40.86</v>
      </c>
      <c r="EN55" s="26">
        <f t="shared" si="269"/>
        <v>-40.86</v>
      </c>
      <c r="EO55" s="26">
        <f t="shared" si="269"/>
        <v>-40.86</v>
      </c>
      <c r="EP55" s="26">
        <f t="shared" si="269"/>
        <v>-40.86</v>
      </c>
      <c r="EQ55" s="26">
        <f>SUM(EQ49:EQ54)</f>
        <v>-37.700000000000003</v>
      </c>
      <c r="ER55" s="26">
        <f t="shared" ref="ER55:EW55" si="270">SUM(ER49:ER54)</f>
        <v>-37.700000000000003</v>
      </c>
      <c r="ES55" s="26">
        <f t="shared" si="270"/>
        <v>-37.700000000000003</v>
      </c>
      <c r="ET55" s="26">
        <f t="shared" si="270"/>
        <v>-37.700000000000003</v>
      </c>
      <c r="EU55" s="26">
        <f t="shared" si="270"/>
        <v>-37.700000000000003</v>
      </c>
      <c r="EV55" s="26">
        <f t="shared" si="270"/>
        <v>-37.700000000000003</v>
      </c>
      <c r="EW55" s="26">
        <f t="shared" si="270"/>
        <v>-37.700000000000003</v>
      </c>
      <c r="EX55" s="26">
        <f t="shared" ref="EX55:GH55" si="271">SUM(EX49:EX54)</f>
        <v>-19.12</v>
      </c>
      <c r="EY55" s="26">
        <f t="shared" si="271"/>
        <v>-19.12</v>
      </c>
      <c r="EZ55" s="26">
        <f t="shared" si="271"/>
        <v>-19.12</v>
      </c>
      <c r="FA55" s="26">
        <f t="shared" si="271"/>
        <v>-19.12</v>
      </c>
      <c r="FB55" s="26">
        <f t="shared" si="271"/>
        <v>-19.12</v>
      </c>
      <c r="FC55" s="26">
        <f t="shared" si="271"/>
        <v>-19.12</v>
      </c>
      <c r="FD55" s="26">
        <f t="shared" si="271"/>
        <v>-19.118134399999999</v>
      </c>
      <c r="FE55" s="26">
        <f t="shared" si="271"/>
        <v>-19.118134399999999</v>
      </c>
      <c r="FF55" s="26">
        <f t="shared" si="271"/>
        <v>-19.118134399999999</v>
      </c>
      <c r="FG55" s="26">
        <f t="shared" si="271"/>
        <v>-19.118134399999999</v>
      </c>
      <c r="FH55" s="26">
        <f t="shared" si="271"/>
        <v>-19.118134399999999</v>
      </c>
      <c r="FI55" s="26">
        <f t="shared" si="271"/>
        <v>-19.118134399999999</v>
      </c>
      <c r="FJ55" s="26">
        <f t="shared" si="271"/>
        <v>-19.118134399999999</v>
      </c>
      <c r="FK55" s="26">
        <f t="shared" si="271"/>
        <v>-19.118134399999999</v>
      </c>
      <c r="FL55" s="26">
        <f t="shared" si="271"/>
        <v>-19.118134399999999</v>
      </c>
      <c r="FM55" s="26">
        <f t="shared" si="271"/>
        <v>-19.118134399999999</v>
      </c>
      <c r="FN55" s="26">
        <f t="shared" si="271"/>
        <v>-19.118134399999999</v>
      </c>
      <c r="FO55" s="26">
        <f t="shared" si="271"/>
        <v>-19.118134399999999</v>
      </c>
      <c r="FP55" s="26">
        <f t="shared" si="271"/>
        <v>-19.118134399999999</v>
      </c>
      <c r="FQ55" s="26">
        <f t="shared" si="271"/>
        <v>-19.118134399999999</v>
      </c>
      <c r="FR55" s="26">
        <f t="shared" si="271"/>
        <v>-19.118134399999999</v>
      </c>
      <c r="FS55" s="26">
        <f t="shared" si="271"/>
        <v>-19.118134399999999</v>
      </c>
      <c r="FT55" s="26">
        <f t="shared" si="271"/>
        <v>-19.118134399999999</v>
      </c>
      <c r="FU55" s="26">
        <f t="shared" si="271"/>
        <v>-19.118134399999999</v>
      </c>
      <c r="FV55" s="26">
        <f t="shared" si="271"/>
        <v>-27.16</v>
      </c>
      <c r="FW55" s="26">
        <f t="shared" si="271"/>
        <v>-27.16</v>
      </c>
      <c r="FX55" s="26">
        <f t="shared" si="271"/>
        <v>-27.16</v>
      </c>
      <c r="FY55" s="26">
        <f t="shared" si="271"/>
        <v>-27.16</v>
      </c>
      <c r="FZ55" s="26">
        <f t="shared" si="271"/>
        <v>-27.16</v>
      </c>
      <c r="GA55" s="26">
        <f t="shared" si="271"/>
        <v>-27.16</v>
      </c>
      <c r="GB55" s="26">
        <f t="shared" si="271"/>
        <v>-27.16</v>
      </c>
      <c r="GC55" s="26">
        <f t="shared" si="271"/>
        <v>-27.16</v>
      </c>
      <c r="GD55" s="26">
        <f t="shared" si="271"/>
        <v>-27.16</v>
      </c>
      <c r="GE55" s="26">
        <f t="shared" si="271"/>
        <v>-27.16</v>
      </c>
      <c r="GF55" s="26">
        <f t="shared" si="271"/>
        <v>-27.16</v>
      </c>
      <c r="GG55" s="26">
        <f t="shared" si="271"/>
        <v>-27.16</v>
      </c>
      <c r="GH55" s="26">
        <f t="shared" si="271"/>
        <v>-27.16</v>
      </c>
      <c r="GI55" s="26">
        <f t="shared" ref="GI55:GS55" si="272">SUM(GI49:GI54)</f>
        <v>-27.16</v>
      </c>
      <c r="GJ55" s="26">
        <f t="shared" si="272"/>
        <v>-27.16</v>
      </c>
      <c r="GK55" s="26">
        <f t="shared" si="272"/>
        <v>-27.16</v>
      </c>
      <c r="GL55" s="26">
        <f t="shared" si="272"/>
        <v>-27.16</v>
      </c>
      <c r="GM55" s="26">
        <f t="shared" si="272"/>
        <v>-27.16</v>
      </c>
      <c r="GN55" s="26">
        <f t="shared" si="272"/>
        <v>-27.16</v>
      </c>
      <c r="GO55" s="26">
        <f t="shared" si="272"/>
        <v>-27.16</v>
      </c>
      <c r="GP55" s="26">
        <f t="shared" si="272"/>
        <v>-27.16</v>
      </c>
      <c r="GQ55" s="26">
        <f t="shared" si="272"/>
        <v>-27.16</v>
      </c>
      <c r="GR55" s="26">
        <f t="shared" si="272"/>
        <v>-27.16</v>
      </c>
      <c r="GS55" s="26">
        <f t="shared" si="272"/>
        <v>-27.16</v>
      </c>
      <c r="GT55" s="26">
        <f>SUM(GT49:GT54)</f>
        <v>-27.63</v>
      </c>
      <c r="GU55" s="26">
        <f t="shared" ref="GU55:HD55" si="273">SUM(GU49:GU54)</f>
        <v>-27.63</v>
      </c>
      <c r="GV55" s="26">
        <f t="shared" si="273"/>
        <v>-27.63</v>
      </c>
      <c r="GW55" s="26">
        <f t="shared" si="273"/>
        <v>-27.63</v>
      </c>
      <c r="GX55" s="26">
        <f t="shared" si="273"/>
        <v>-27.63</v>
      </c>
      <c r="GY55" s="26">
        <f t="shared" si="273"/>
        <v>-27.63</v>
      </c>
      <c r="GZ55" s="26">
        <f t="shared" si="273"/>
        <v>-27.63</v>
      </c>
      <c r="HA55" s="26">
        <f t="shared" si="273"/>
        <v>-27.63</v>
      </c>
      <c r="HB55" s="26">
        <f t="shared" si="273"/>
        <v>-27.63</v>
      </c>
      <c r="HC55" s="26">
        <f t="shared" si="273"/>
        <v>-27.63</v>
      </c>
      <c r="HD55" s="26">
        <f t="shared" si="273"/>
        <v>-27.63</v>
      </c>
      <c r="HE55" s="26">
        <f t="shared" ref="HE55:HX55" si="274">SUM(HE49:HE54)</f>
        <v>-27.63</v>
      </c>
      <c r="HF55" s="26">
        <f t="shared" si="274"/>
        <v>-27.63</v>
      </c>
      <c r="HG55" s="26">
        <f t="shared" si="274"/>
        <v>-27.63</v>
      </c>
      <c r="HH55" s="26">
        <f t="shared" si="274"/>
        <v>-27.63</v>
      </c>
      <c r="HI55" s="26">
        <f t="shared" si="274"/>
        <v>-27.63</v>
      </c>
      <c r="HJ55" s="26">
        <f t="shared" si="274"/>
        <v>-27.63</v>
      </c>
      <c r="HK55" s="26">
        <f t="shared" si="274"/>
        <v>-27.63</v>
      </c>
      <c r="HL55" s="26">
        <f t="shared" si="274"/>
        <v>-27.63</v>
      </c>
      <c r="HM55" s="26">
        <f t="shared" si="274"/>
        <v>-27.63</v>
      </c>
      <c r="HN55" s="26">
        <f t="shared" si="274"/>
        <v>-27.63</v>
      </c>
      <c r="HO55" s="26">
        <f t="shared" si="274"/>
        <v>-27.63</v>
      </c>
      <c r="HP55" s="26">
        <f t="shared" si="274"/>
        <v>-27.63</v>
      </c>
      <c r="HQ55" s="26">
        <f t="shared" si="274"/>
        <v>-27.63</v>
      </c>
      <c r="HR55" s="26">
        <f t="shared" si="274"/>
        <v>-27.63</v>
      </c>
      <c r="HS55" s="75">
        <f t="shared" si="274"/>
        <v>-27.63</v>
      </c>
      <c r="HT55" s="26">
        <f t="shared" si="274"/>
        <v>-27.63</v>
      </c>
      <c r="HU55" s="26">
        <f t="shared" si="274"/>
        <v>-27.63</v>
      </c>
      <c r="HV55" s="26">
        <f t="shared" si="274"/>
        <v>-27.63</v>
      </c>
      <c r="HW55" s="26">
        <f t="shared" si="274"/>
        <v>-27.63</v>
      </c>
      <c r="HX55" s="26">
        <f t="shared" si="274"/>
        <v>-27.63</v>
      </c>
      <c r="HY55" s="26">
        <f t="shared" ref="HY55:IU55" si="275">SUM(HY49:HY54)</f>
        <v>-27.63</v>
      </c>
      <c r="HZ55" s="26">
        <f t="shared" si="275"/>
        <v>-27.63</v>
      </c>
      <c r="IA55" s="26">
        <f t="shared" si="275"/>
        <v>-27.63</v>
      </c>
      <c r="IB55" s="26">
        <f t="shared" si="275"/>
        <v>-27.63</v>
      </c>
      <c r="IC55" s="26">
        <f t="shared" si="275"/>
        <v>-27.63</v>
      </c>
      <c r="ID55" s="26">
        <f t="shared" si="275"/>
        <v>-27.63</v>
      </c>
      <c r="IE55" s="26">
        <f t="shared" si="275"/>
        <v>-27.63</v>
      </c>
      <c r="IF55" s="26">
        <f t="shared" si="275"/>
        <v>-27.63</v>
      </c>
      <c r="IG55" s="26">
        <f t="shared" si="275"/>
        <v>-27.63</v>
      </c>
      <c r="IH55" s="26">
        <f t="shared" si="275"/>
        <v>-27.63</v>
      </c>
      <c r="II55" s="26">
        <f t="shared" ref="II55" si="276">SUM(II49:II54)</f>
        <v>-27.63</v>
      </c>
      <c r="IJ55" s="26">
        <f t="shared" si="275"/>
        <v>-27.63</v>
      </c>
      <c r="IK55" s="26">
        <f t="shared" si="275"/>
        <v>-27.63</v>
      </c>
      <c r="IL55" s="26">
        <f t="shared" si="275"/>
        <v>-27.63</v>
      </c>
      <c r="IM55" s="26">
        <f t="shared" si="275"/>
        <v>-27.63</v>
      </c>
      <c r="IN55" s="26">
        <f t="shared" si="275"/>
        <v>-27.63</v>
      </c>
      <c r="IO55" s="26">
        <f t="shared" si="275"/>
        <v>-27.63</v>
      </c>
      <c r="IP55" s="26">
        <f t="shared" si="275"/>
        <v>-27.63</v>
      </c>
      <c r="IQ55" s="26">
        <f t="shared" si="275"/>
        <v>-27.63</v>
      </c>
      <c r="IR55" s="26">
        <f t="shared" si="275"/>
        <v>-27.63</v>
      </c>
      <c r="IS55" s="26">
        <f t="shared" si="275"/>
        <v>-27.63</v>
      </c>
      <c r="IT55" s="26">
        <f t="shared" si="275"/>
        <v>-27.63</v>
      </c>
      <c r="IU55" s="26">
        <f t="shared" si="275"/>
        <v>-27.63</v>
      </c>
      <c r="IV55" s="26">
        <f t="shared" ref="IV55" si="277">SUM(IV49:IV54)</f>
        <v>-27.63</v>
      </c>
    </row>
    <row r="56" spans="1:256" hidden="1" x14ac:dyDescent="0.2">
      <c r="A56" s="14"/>
      <c r="B56" s="14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6"/>
      <c r="CE56" s="26"/>
      <c r="CF56" s="26"/>
      <c r="CG56" s="26"/>
      <c r="CH56" s="26"/>
      <c r="CI56" s="26"/>
      <c r="CJ56" s="26"/>
      <c r="CK56" s="26"/>
      <c r="CL56" s="26"/>
      <c r="CM56" s="26"/>
      <c r="CN56" s="26"/>
      <c r="CO56" s="26"/>
      <c r="CP56" s="26"/>
      <c r="CQ56" s="26"/>
      <c r="CR56" s="26"/>
      <c r="CS56" s="26"/>
      <c r="CT56" s="26"/>
      <c r="CU56" s="26"/>
      <c r="CV56" s="26"/>
      <c r="CW56" s="26"/>
      <c r="CX56" s="26"/>
      <c r="CY56" s="26"/>
      <c r="CZ56" s="26"/>
      <c r="DA56" s="26"/>
      <c r="DB56" s="26"/>
      <c r="DC56" s="26"/>
      <c r="DD56" s="26"/>
      <c r="DE56" s="26"/>
      <c r="DF56" s="26"/>
      <c r="DG56" s="26"/>
      <c r="DH56" s="26"/>
      <c r="DI56" s="26"/>
      <c r="DJ56" s="26"/>
      <c r="DK56" s="26"/>
      <c r="DL56" s="26"/>
      <c r="DM56" s="26"/>
      <c r="DN56" s="26"/>
      <c r="DO56" s="26"/>
      <c r="DP56" s="26"/>
      <c r="DQ56" s="26"/>
      <c r="DR56" s="26"/>
      <c r="DS56" s="26"/>
      <c r="DT56" s="26"/>
      <c r="DU56" s="26"/>
      <c r="DV56" s="26"/>
      <c r="DW56" s="26"/>
      <c r="DX56" s="26"/>
      <c r="DY56" s="26"/>
      <c r="DZ56" s="26"/>
      <c r="EA56" s="26"/>
      <c r="EB56" s="26"/>
      <c r="EC56" s="26"/>
      <c r="ED56" s="26"/>
      <c r="EE56" s="26"/>
      <c r="EF56" s="26"/>
      <c r="EG56" s="26"/>
      <c r="EH56" s="26"/>
      <c r="EI56" s="26"/>
      <c r="EJ56" s="26"/>
      <c r="EK56" s="26"/>
      <c r="EL56" s="26"/>
      <c r="EM56" s="26"/>
      <c r="EN56" s="26"/>
      <c r="EO56" s="26"/>
      <c r="EP56" s="26"/>
      <c r="EQ56" s="26"/>
      <c r="ER56" s="26"/>
      <c r="ES56" s="26"/>
      <c r="ET56" s="26"/>
      <c r="EU56" s="26"/>
      <c r="EV56" s="26"/>
      <c r="EW56" s="26"/>
      <c r="EX56" s="26"/>
      <c r="EY56" s="26"/>
      <c r="EZ56" s="26"/>
      <c r="FA56" s="26"/>
      <c r="FB56" s="26"/>
      <c r="FC56" s="26"/>
      <c r="FD56" s="26"/>
      <c r="FE56" s="26"/>
      <c r="FF56" s="26"/>
      <c r="FG56" s="26"/>
      <c r="FH56" s="26"/>
      <c r="FI56" s="26"/>
      <c r="FJ56" s="26"/>
      <c r="FK56" s="26"/>
      <c r="FL56" s="26"/>
      <c r="FM56" s="26"/>
      <c r="FN56" s="26"/>
      <c r="FO56" s="26"/>
      <c r="FP56" s="26"/>
      <c r="FQ56" s="26"/>
      <c r="FR56" s="26"/>
      <c r="FS56" s="26"/>
      <c r="FT56" s="26"/>
      <c r="FU56" s="26"/>
      <c r="FV56" s="26"/>
      <c r="FW56" s="26"/>
      <c r="FX56" s="26"/>
      <c r="FY56" s="26"/>
      <c r="FZ56" s="26"/>
      <c r="GA56" s="26"/>
      <c r="GB56" s="26"/>
      <c r="GC56" s="26"/>
      <c r="GD56" s="26"/>
      <c r="GE56" s="26"/>
      <c r="GF56" s="26"/>
      <c r="GG56" s="26"/>
      <c r="GH56" s="26"/>
      <c r="GI56" s="26"/>
      <c r="GJ56" s="26"/>
      <c r="GK56" s="26"/>
      <c r="GL56" s="26"/>
      <c r="GM56" s="26"/>
      <c r="GN56" s="26"/>
      <c r="GO56" s="26"/>
      <c r="GP56" s="26"/>
      <c r="GQ56" s="26"/>
      <c r="GR56" s="26"/>
      <c r="GS56" s="26"/>
      <c r="GT56" s="26"/>
      <c r="GU56" s="26"/>
      <c r="GV56" s="26"/>
      <c r="GW56" s="26"/>
      <c r="GX56" s="26"/>
      <c r="GY56" s="26"/>
      <c r="GZ56" s="26"/>
      <c r="HA56" s="26"/>
      <c r="HB56" s="26"/>
      <c r="HC56" s="26"/>
      <c r="HD56" s="26"/>
      <c r="HE56" s="26"/>
      <c r="HF56" s="26"/>
      <c r="HG56" s="26"/>
      <c r="HH56" s="26"/>
      <c r="HI56" s="26"/>
      <c r="HJ56" s="26"/>
      <c r="HK56" s="26"/>
      <c r="HL56" s="26"/>
      <c r="HM56" s="26"/>
      <c r="HN56" s="26"/>
      <c r="HO56" s="26"/>
      <c r="HP56" s="26"/>
      <c r="HQ56" s="26"/>
      <c r="HR56" s="26"/>
      <c r="HS56" s="75"/>
      <c r="HT56" s="26"/>
      <c r="HU56" s="26"/>
      <c r="HV56" s="26"/>
      <c r="HW56" s="26"/>
      <c r="HX56" s="26"/>
      <c r="HY56" s="26"/>
      <c r="HZ56" s="26"/>
      <c r="IA56" s="26"/>
      <c r="IB56" s="26"/>
      <c r="IC56" s="26"/>
      <c r="ID56" s="26"/>
      <c r="IE56" s="26"/>
      <c r="IF56" s="26"/>
      <c r="IG56" s="26"/>
      <c r="IH56" s="26"/>
      <c r="II56" s="26"/>
      <c r="IJ56" s="26"/>
      <c r="IK56" s="26"/>
      <c r="IL56" s="26"/>
      <c r="IM56" s="26"/>
      <c r="IN56" s="26"/>
      <c r="IO56" s="26"/>
      <c r="IP56" s="26"/>
      <c r="IQ56" s="26"/>
      <c r="IR56" s="26"/>
      <c r="IS56" s="26"/>
      <c r="IT56" s="26"/>
      <c r="IU56" s="26"/>
      <c r="IV56" s="26"/>
    </row>
    <row r="57" spans="1:256" hidden="1" x14ac:dyDescent="0.2">
      <c r="A57" s="14"/>
      <c r="B57" s="5" t="s">
        <v>28</v>
      </c>
      <c r="C57" s="61"/>
      <c r="D57" s="62">
        <f>SUM(D46,D55)</f>
        <v>90.770859999999999</v>
      </c>
      <c r="E57" s="62">
        <f>SUM(E46,E55)</f>
        <v>90.770859999999999</v>
      </c>
      <c r="F57" s="62">
        <f>SUM(F46,F55)</f>
        <v>90.770859999999999</v>
      </c>
      <c r="G57" s="62">
        <f t="shared" ref="G57:O57" si="278">SUM(G46,G55)</f>
        <v>90.770859999999999</v>
      </c>
      <c r="H57" s="62">
        <f t="shared" si="278"/>
        <v>90.770859999999999</v>
      </c>
      <c r="I57" s="62">
        <f t="shared" si="278"/>
        <v>90.770859999999999</v>
      </c>
      <c r="J57" s="62">
        <f t="shared" si="278"/>
        <v>90.770859999999999</v>
      </c>
      <c r="K57" s="62">
        <f t="shared" si="278"/>
        <v>90.770859999999999</v>
      </c>
      <c r="L57" s="62">
        <f t="shared" si="278"/>
        <v>90.770859999999999</v>
      </c>
      <c r="M57" s="62">
        <f t="shared" si="278"/>
        <v>90.770859999999999</v>
      </c>
      <c r="N57" s="62">
        <f t="shared" si="278"/>
        <v>90.770859999999999</v>
      </c>
      <c r="O57" s="62">
        <f t="shared" si="278"/>
        <v>90.770859999999999</v>
      </c>
      <c r="P57" s="62">
        <f t="shared" ref="P57:U57" si="279">SUM(P46,P55)</f>
        <v>90.770859999999999</v>
      </c>
      <c r="Q57" s="62">
        <f t="shared" si="279"/>
        <v>90.770859999999999</v>
      </c>
      <c r="R57" s="62">
        <f t="shared" si="279"/>
        <v>90.770859999999999</v>
      </c>
      <c r="S57" s="62">
        <f t="shared" si="279"/>
        <v>90.770859999999999</v>
      </c>
      <c r="T57" s="62">
        <f t="shared" si="279"/>
        <v>90.770859999999999</v>
      </c>
      <c r="U57" s="62">
        <f t="shared" si="279"/>
        <v>90.770859999999999</v>
      </c>
      <c r="V57" s="62">
        <f t="shared" ref="V57:BA57" si="280">SUM(V46,V55)</f>
        <v>90.76</v>
      </c>
      <c r="W57" s="62">
        <f t="shared" si="280"/>
        <v>90.76</v>
      </c>
      <c r="X57" s="62">
        <f t="shared" si="280"/>
        <v>90.76</v>
      </c>
      <c r="Y57" s="62">
        <f t="shared" si="280"/>
        <v>90.76</v>
      </c>
      <c r="Z57" s="62">
        <f t="shared" si="280"/>
        <v>90.76</v>
      </c>
      <c r="AA57" s="62">
        <f t="shared" si="280"/>
        <v>90.76</v>
      </c>
      <c r="AB57" s="62">
        <f t="shared" si="280"/>
        <v>90.57</v>
      </c>
      <c r="AC57" s="62">
        <f t="shared" si="280"/>
        <v>100.09</v>
      </c>
      <c r="AD57" s="62">
        <f t="shared" si="280"/>
        <v>100.09</v>
      </c>
      <c r="AE57" s="62">
        <f t="shared" si="280"/>
        <v>100.09</v>
      </c>
      <c r="AF57" s="62">
        <f t="shared" si="280"/>
        <v>122.58</v>
      </c>
      <c r="AG57" s="62">
        <f t="shared" si="280"/>
        <v>112.94</v>
      </c>
      <c r="AH57" s="62">
        <f t="shared" si="280"/>
        <v>107.41999999999999</v>
      </c>
      <c r="AI57" s="62">
        <f t="shared" si="280"/>
        <v>101.88999999999999</v>
      </c>
      <c r="AJ57" s="62">
        <f t="shared" si="280"/>
        <v>99.97999999999999</v>
      </c>
      <c r="AK57" s="62">
        <f t="shared" si="280"/>
        <v>99.97999999999999</v>
      </c>
      <c r="AL57" s="62">
        <f t="shared" si="280"/>
        <v>99.97999999999999</v>
      </c>
      <c r="AM57" s="62">
        <f t="shared" si="280"/>
        <v>99.97999999999999</v>
      </c>
      <c r="AN57" s="62">
        <f t="shared" si="280"/>
        <v>93.899999999999991</v>
      </c>
      <c r="AO57" s="62">
        <f t="shared" si="280"/>
        <v>93.899999999999991</v>
      </c>
      <c r="AP57" s="62">
        <f t="shared" si="280"/>
        <v>93.899999999999991</v>
      </c>
      <c r="AQ57" s="62">
        <f t="shared" si="280"/>
        <v>93.899999999999991</v>
      </c>
      <c r="AR57" s="62">
        <f t="shared" si="280"/>
        <v>111.42</v>
      </c>
      <c r="AS57" s="62">
        <f t="shared" si="280"/>
        <v>108.29</v>
      </c>
      <c r="AT57" s="62">
        <f t="shared" si="280"/>
        <v>108.29</v>
      </c>
      <c r="AU57" s="62">
        <f t="shared" si="280"/>
        <v>108.29</v>
      </c>
      <c r="AV57" s="62">
        <f t="shared" si="280"/>
        <v>108.29</v>
      </c>
      <c r="AW57" s="62">
        <f t="shared" si="280"/>
        <v>108.29</v>
      </c>
      <c r="AX57" s="62">
        <f t="shared" si="280"/>
        <v>108.29</v>
      </c>
      <c r="AY57" s="62">
        <f t="shared" si="280"/>
        <v>98.94</v>
      </c>
      <c r="AZ57" s="62">
        <f t="shared" si="280"/>
        <v>98.94</v>
      </c>
      <c r="BA57" s="62">
        <f t="shared" si="280"/>
        <v>98.94</v>
      </c>
      <c r="BB57" s="62">
        <f t="shared" ref="BB57:CG57" si="281">SUM(BB46,BB55)</f>
        <v>98.94</v>
      </c>
      <c r="BC57" s="62">
        <f t="shared" si="281"/>
        <v>98.94</v>
      </c>
      <c r="BD57" s="62">
        <f t="shared" si="281"/>
        <v>98.94</v>
      </c>
      <c r="BE57" s="62">
        <f t="shared" si="281"/>
        <v>98.94</v>
      </c>
      <c r="BF57" s="62">
        <f t="shared" si="281"/>
        <v>98.94</v>
      </c>
      <c r="BG57" s="62">
        <f t="shared" si="281"/>
        <v>98.94</v>
      </c>
      <c r="BH57" s="62">
        <f t="shared" si="281"/>
        <v>98.94</v>
      </c>
      <c r="BI57" s="62">
        <f t="shared" si="281"/>
        <v>98.94</v>
      </c>
      <c r="BJ57" s="62">
        <f t="shared" si="281"/>
        <v>98.94</v>
      </c>
      <c r="BK57" s="62">
        <f t="shared" si="281"/>
        <v>98.950000000000017</v>
      </c>
      <c r="BL57" s="62">
        <f t="shared" si="281"/>
        <v>98.950000000000017</v>
      </c>
      <c r="BM57" s="62">
        <f t="shared" si="281"/>
        <v>98.950000000000017</v>
      </c>
      <c r="BN57" s="62">
        <f t="shared" si="281"/>
        <v>98.950000000000017</v>
      </c>
      <c r="BO57" s="62">
        <f t="shared" si="281"/>
        <v>98.950000000000017</v>
      </c>
      <c r="BP57" s="62">
        <f t="shared" si="281"/>
        <v>98.950000000000017</v>
      </c>
      <c r="BQ57" s="62">
        <f t="shared" si="281"/>
        <v>98.950000000000017</v>
      </c>
      <c r="BR57" s="62">
        <f t="shared" si="281"/>
        <v>98.950000000000017</v>
      </c>
      <c r="BS57" s="62">
        <f t="shared" si="281"/>
        <v>98.950000000000017</v>
      </c>
      <c r="BT57" s="62">
        <f t="shared" si="281"/>
        <v>98.950000000000017</v>
      </c>
      <c r="BU57" s="62">
        <f t="shared" si="281"/>
        <v>98.950000000000017</v>
      </c>
      <c r="BV57" s="62">
        <f t="shared" si="281"/>
        <v>98.950000000000017</v>
      </c>
      <c r="BW57" s="62">
        <f t="shared" si="281"/>
        <v>98.94</v>
      </c>
      <c r="BX57" s="62">
        <f t="shared" si="281"/>
        <v>98.94</v>
      </c>
      <c r="BY57" s="62">
        <f t="shared" si="281"/>
        <v>98.94</v>
      </c>
      <c r="BZ57" s="62">
        <f t="shared" si="281"/>
        <v>98.94</v>
      </c>
      <c r="CA57" s="62">
        <f t="shared" si="281"/>
        <v>98.94</v>
      </c>
      <c r="CB57" s="62">
        <f t="shared" si="281"/>
        <v>98.94</v>
      </c>
      <c r="CC57" s="62">
        <f t="shared" si="281"/>
        <v>98.94</v>
      </c>
      <c r="CD57" s="62">
        <f t="shared" si="281"/>
        <v>98.94</v>
      </c>
      <c r="CE57" s="62">
        <f t="shared" si="281"/>
        <v>98.94</v>
      </c>
      <c r="CF57" s="62">
        <f t="shared" si="281"/>
        <v>98.94</v>
      </c>
      <c r="CG57" s="62">
        <f t="shared" si="281"/>
        <v>98.94</v>
      </c>
      <c r="CH57" s="62">
        <f t="shared" ref="CH57:DJ57" si="282">SUM(CH46,CH55)</f>
        <v>98.94</v>
      </c>
      <c r="CI57" s="62">
        <f t="shared" si="282"/>
        <v>98.94</v>
      </c>
      <c r="CJ57" s="62">
        <f t="shared" si="282"/>
        <v>98.94</v>
      </c>
      <c r="CK57" s="62">
        <f t="shared" si="282"/>
        <v>98.94</v>
      </c>
      <c r="CL57" s="62">
        <f t="shared" si="282"/>
        <v>98.94</v>
      </c>
      <c r="CM57" s="62">
        <f t="shared" si="282"/>
        <v>98.946711499999992</v>
      </c>
      <c r="CN57" s="62">
        <f t="shared" si="282"/>
        <v>98.946711499999992</v>
      </c>
      <c r="CO57" s="62">
        <f t="shared" si="282"/>
        <v>98.946711499999992</v>
      </c>
      <c r="CP57" s="62">
        <f t="shared" si="282"/>
        <v>98.946711499999992</v>
      </c>
      <c r="CQ57" s="62">
        <f t="shared" si="282"/>
        <v>98.946711499999992</v>
      </c>
      <c r="CR57" s="62">
        <f t="shared" si="282"/>
        <v>98.946711499999992</v>
      </c>
      <c r="CS57" s="62">
        <f t="shared" si="282"/>
        <v>98.946711499999992</v>
      </c>
      <c r="CT57" s="62">
        <f t="shared" si="282"/>
        <v>98.946711499999992</v>
      </c>
      <c r="CU57" s="62">
        <f t="shared" si="282"/>
        <v>98.946711499999992</v>
      </c>
      <c r="CV57" s="62">
        <f t="shared" si="282"/>
        <v>98.946711499999992</v>
      </c>
      <c r="CW57" s="62">
        <f t="shared" si="282"/>
        <v>98.946711499999992</v>
      </c>
      <c r="CX57" s="62">
        <f t="shared" si="282"/>
        <v>98.945113500000005</v>
      </c>
      <c r="CY57" s="62">
        <f t="shared" si="282"/>
        <v>98.95</v>
      </c>
      <c r="CZ57" s="62">
        <f t="shared" si="282"/>
        <v>98.95</v>
      </c>
      <c r="DA57" s="62">
        <f t="shared" si="282"/>
        <v>98.94</v>
      </c>
      <c r="DB57" s="62">
        <f t="shared" si="282"/>
        <v>98.94</v>
      </c>
      <c r="DC57" s="62">
        <f t="shared" si="282"/>
        <v>98.94</v>
      </c>
      <c r="DD57" s="62">
        <f t="shared" si="282"/>
        <v>98.94</v>
      </c>
      <c r="DE57" s="62">
        <f t="shared" si="282"/>
        <v>98.94</v>
      </c>
      <c r="DF57" s="62">
        <f t="shared" si="282"/>
        <v>98.94</v>
      </c>
      <c r="DG57" s="62">
        <f t="shared" si="282"/>
        <v>98.94</v>
      </c>
      <c r="DH57" s="62">
        <f t="shared" si="282"/>
        <v>98.94</v>
      </c>
      <c r="DI57" s="62">
        <f t="shared" si="282"/>
        <v>98.94</v>
      </c>
      <c r="DJ57" s="62">
        <f t="shared" si="282"/>
        <v>98.94</v>
      </c>
      <c r="DK57" s="62">
        <f t="shared" ref="DK57:DU57" si="283">SUM(DK46,DK55)</f>
        <v>98.94</v>
      </c>
      <c r="DL57" s="62">
        <f t="shared" si="283"/>
        <v>98.94</v>
      </c>
      <c r="DM57" s="62">
        <f t="shared" si="283"/>
        <v>98.94</v>
      </c>
      <c r="DN57" s="62">
        <f t="shared" si="283"/>
        <v>98.94</v>
      </c>
      <c r="DO57" s="62">
        <f t="shared" si="283"/>
        <v>98.94</v>
      </c>
      <c r="DP57" s="62">
        <f t="shared" si="283"/>
        <v>98.94</v>
      </c>
      <c r="DQ57" s="62">
        <f t="shared" si="283"/>
        <v>98.94</v>
      </c>
      <c r="DR57" s="62">
        <f t="shared" si="283"/>
        <v>98.94</v>
      </c>
      <c r="DS57" s="62">
        <f t="shared" si="283"/>
        <v>98.94</v>
      </c>
      <c r="DT57" s="62">
        <f t="shared" si="283"/>
        <v>98.94</v>
      </c>
      <c r="DU57" s="62">
        <f t="shared" si="283"/>
        <v>98.94</v>
      </c>
      <c r="DV57" s="62">
        <f>SUM(DV46,DV55)</f>
        <v>98.94</v>
      </c>
      <c r="DW57" s="62">
        <f>SUM(DW46,DW55)</f>
        <v>98.94</v>
      </c>
      <c r="DX57" s="62">
        <f>SUM(DX46,DX55)</f>
        <v>98.94</v>
      </c>
      <c r="DY57" s="62">
        <f>SUM(DY46,DY55)</f>
        <v>98.94</v>
      </c>
      <c r="DZ57" s="62">
        <f>SUM(DZ46,DZ55)</f>
        <v>98.94</v>
      </c>
      <c r="EA57" s="62">
        <f t="shared" ref="EA57:EG57" si="284">SUM(EA46,EA55)</f>
        <v>98.94</v>
      </c>
      <c r="EB57" s="62">
        <f t="shared" si="284"/>
        <v>98.94</v>
      </c>
      <c r="EC57" s="62">
        <f t="shared" si="284"/>
        <v>98.94</v>
      </c>
      <c r="ED57" s="62">
        <f t="shared" si="284"/>
        <v>98.94</v>
      </c>
      <c r="EE57" s="62">
        <f t="shared" si="284"/>
        <v>98.94</v>
      </c>
      <c r="EF57" s="62">
        <f t="shared" si="284"/>
        <v>98.94</v>
      </c>
      <c r="EG57" s="62">
        <f t="shared" si="284"/>
        <v>98.94</v>
      </c>
      <c r="EH57" s="62">
        <f>SUM(EH46,EH55)</f>
        <v>98.940000000000012</v>
      </c>
      <c r="EI57" s="62">
        <f t="shared" ref="EI57:EP57" si="285">SUM(EI46,EI55)</f>
        <v>98.940000000000012</v>
      </c>
      <c r="EJ57" s="62">
        <f t="shared" si="285"/>
        <v>98.940000000000012</v>
      </c>
      <c r="EK57" s="62">
        <f t="shared" si="285"/>
        <v>98.940000000000012</v>
      </c>
      <c r="EL57" s="62">
        <f t="shared" si="285"/>
        <v>98.940000000000012</v>
      </c>
      <c r="EM57" s="62">
        <f t="shared" si="285"/>
        <v>98.940000000000012</v>
      </c>
      <c r="EN57" s="62">
        <f t="shared" si="285"/>
        <v>98.940000000000012</v>
      </c>
      <c r="EO57" s="62">
        <f t="shared" si="285"/>
        <v>98.940000000000012</v>
      </c>
      <c r="EP57" s="62">
        <f t="shared" si="285"/>
        <v>98.940000000000012</v>
      </c>
      <c r="EQ57" s="62">
        <f>SUM(EQ46,EQ55)</f>
        <v>98.939999999999984</v>
      </c>
      <c r="ER57" s="62">
        <f t="shared" ref="ER57:EW57" si="286">SUM(ER46,ER55)</f>
        <v>98.939999999999984</v>
      </c>
      <c r="ES57" s="62">
        <f t="shared" si="286"/>
        <v>98.939999999999984</v>
      </c>
      <c r="ET57" s="62">
        <f t="shared" si="286"/>
        <v>98.939999999999984</v>
      </c>
      <c r="EU57" s="62">
        <f t="shared" si="286"/>
        <v>98.939999999999984</v>
      </c>
      <c r="EV57" s="62">
        <f t="shared" si="286"/>
        <v>98.939999999999984</v>
      </c>
      <c r="EW57" s="62">
        <f t="shared" si="286"/>
        <v>98.939999999999984</v>
      </c>
      <c r="EX57" s="62">
        <f t="shared" ref="EX57:GH57" si="287">SUM(EX46,EX55)</f>
        <v>117.51999999999998</v>
      </c>
      <c r="EY57" s="62">
        <f t="shared" si="287"/>
        <v>117.51999999999998</v>
      </c>
      <c r="EZ57" s="62">
        <f t="shared" si="287"/>
        <v>117.51999999999998</v>
      </c>
      <c r="FA57" s="62">
        <f t="shared" si="287"/>
        <v>117.51999999999998</v>
      </c>
      <c r="FB57" s="62">
        <f t="shared" si="287"/>
        <v>117.51999999999998</v>
      </c>
      <c r="FC57" s="62">
        <f t="shared" si="287"/>
        <v>117.51999999999998</v>
      </c>
      <c r="FD57" s="62">
        <f t="shared" si="287"/>
        <v>117.52186559999998</v>
      </c>
      <c r="FE57" s="62">
        <f t="shared" si="287"/>
        <v>117.52186559999998</v>
      </c>
      <c r="FF57" s="62">
        <f t="shared" si="287"/>
        <v>117.52186559999998</v>
      </c>
      <c r="FG57" s="62">
        <f t="shared" si="287"/>
        <v>117.52186559999998</v>
      </c>
      <c r="FH57" s="62">
        <f t="shared" si="287"/>
        <v>120.21186559999998</v>
      </c>
      <c r="FI57" s="62">
        <f t="shared" si="287"/>
        <v>120.21186559999998</v>
      </c>
      <c r="FJ57" s="62">
        <f t="shared" si="287"/>
        <v>120.21186559999998</v>
      </c>
      <c r="FK57" s="62">
        <f t="shared" si="287"/>
        <v>132.01186559999999</v>
      </c>
      <c r="FL57" s="62">
        <f t="shared" si="287"/>
        <v>132.01186559999999</v>
      </c>
      <c r="FM57" s="62">
        <f t="shared" si="287"/>
        <v>132.01186559999999</v>
      </c>
      <c r="FN57" s="62">
        <f t="shared" si="287"/>
        <v>132.01186559999999</v>
      </c>
      <c r="FO57" s="62">
        <f t="shared" si="287"/>
        <v>128.1618656</v>
      </c>
      <c r="FP57" s="62">
        <f t="shared" si="287"/>
        <v>128.1618656</v>
      </c>
      <c r="FQ57" s="62">
        <f t="shared" si="287"/>
        <v>128.1618656</v>
      </c>
      <c r="FR57" s="62">
        <f t="shared" si="287"/>
        <v>109.5618656</v>
      </c>
      <c r="FS57" s="62">
        <f t="shared" si="287"/>
        <v>109.5618656</v>
      </c>
      <c r="FT57" s="62">
        <f t="shared" si="287"/>
        <v>109.5618656</v>
      </c>
      <c r="FU57" s="62">
        <f t="shared" si="287"/>
        <v>108.6118656</v>
      </c>
      <c r="FV57" s="62">
        <f t="shared" si="287"/>
        <v>100.57000000000001</v>
      </c>
      <c r="FW57" s="62">
        <f t="shared" si="287"/>
        <v>100.57000000000001</v>
      </c>
      <c r="FX57" s="62">
        <f t="shared" si="287"/>
        <v>100.57000000000001</v>
      </c>
      <c r="FY57" s="62">
        <f t="shared" si="287"/>
        <v>100.57000000000001</v>
      </c>
      <c r="FZ57" s="62">
        <f t="shared" si="287"/>
        <v>100.57000000000001</v>
      </c>
      <c r="GA57" s="62">
        <f t="shared" si="287"/>
        <v>97.83</v>
      </c>
      <c r="GB57" s="62">
        <f t="shared" si="287"/>
        <v>105.19999999999999</v>
      </c>
      <c r="GC57" s="62">
        <f t="shared" si="287"/>
        <v>105.19999999999999</v>
      </c>
      <c r="GD57" s="62">
        <f t="shared" si="287"/>
        <v>105.19999999999999</v>
      </c>
      <c r="GE57" s="62">
        <f t="shared" si="287"/>
        <v>105.19999999999999</v>
      </c>
      <c r="GF57" s="62">
        <f t="shared" si="287"/>
        <v>105.19999999999999</v>
      </c>
      <c r="GG57" s="62">
        <f t="shared" si="287"/>
        <v>105.19999999999999</v>
      </c>
      <c r="GH57" s="62">
        <f t="shared" si="287"/>
        <v>107.84</v>
      </c>
      <c r="GI57" s="62">
        <f t="shared" ref="GI57:GS57" si="288">SUM(GI46,GI55)</f>
        <v>107.84</v>
      </c>
      <c r="GJ57" s="62">
        <f t="shared" si="288"/>
        <v>107.84</v>
      </c>
      <c r="GK57" s="62">
        <f t="shared" si="288"/>
        <v>107.84</v>
      </c>
      <c r="GL57" s="62">
        <f t="shared" si="288"/>
        <v>107.84</v>
      </c>
      <c r="GM57" s="62">
        <f t="shared" si="288"/>
        <v>107.84</v>
      </c>
      <c r="GN57" s="62">
        <f t="shared" si="288"/>
        <v>107.84</v>
      </c>
      <c r="GO57" s="62">
        <f t="shared" si="288"/>
        <v>107.84</v>
      </c>
      <c r="GP57" s="62">
        <f t="shared" si="288"/>
        <v>107.84</v>
      </c>
      <c r="GQ57" s="62">
        <f t="shared" si="288"/>
        <v>107.84</v>
      </c>
      <c r="GR57" s="62">
        <f t="shared" si="288"/>
        <v>107.84</v>
      </c>
      <c r="GS57" s="62">
        <f t="shared" si="288"/>
        <v>107.84</v>
      </c>
      <c r="GT57" s="62">
        <f>SUM(GT46,GT55)</f>
        <v>111.94000000000003</v>
      </c>
      <c r="GU57" s="62">
        <f t="shared" ref="GU57:HD57" si="289">SUM(GU46,GU55)</f>
        <v>111.94000000000003</v>
      </c>
      <c r="GV57" s="62">
        <f t="shared" si="289"/>
        <v>111.94000000000003</v>
      </c>
      <c r="GW57" s="62">
        <f t="shared" si="289"/>
        <v>111.94000000000003</v>
      </c>
      <c r="GX57" s="62">
        <f t="shared" si="289"/>
        <v>111.94000000000003</v>
      </c>
      <c r="GY57" s="62">
        <f t="shared" si="289"/>
        <v>111.94000000000003</v>
      </c>
      <c r="GZ57" s="62">
        <f t="shared" si="289"/>
        <v>111.94000000000003</v>
      </c>
      <c r="HA57" s="62">
        <f t="shared" si="289"/>
        <v>111.94000000000003</v>
      </c>
      <c r="HB57" s="62">
        <f t="shared" si="289"/>
        <v>111.94000000000003</v>
      </c>
      <c r="HC57" s="62">
        <f t="shared" si="289"/>
        <v>111.94000000000003</v>
      </c>
      <c r="HD57" s="62">
        <f t="shared" si="289"/>
        <v>111.94000000000003</v>
      </c>
      <c r="HE57" s="62">
        <f t="shared" ref="HE57:HX57" si="290">SUM(HE46,HE55)</f>
        <v>112.62</v>
      </c>
      <c r="HF57" s="62">
        <f t="shared" si="290"/>
        <v>121.33000000000001</v>
      </c>
      <c r="HG57" s="62">
        <f t="shared" si="290"/>
        <v>121.33000000000001</v>
      </c>
      <c r="HH57" s="62">
        <f t="shared" si="290"/>
        <v>121.33000000000001</v>
      </c>
      <c r="HI57" s="62">
        <f t="shared" si="290"/>
        <v>119.04000000000002</v>
      </c>
      <c r="HJ57" s="62">
        <f t="shared" si="290"/>
        <v>119.04000000000002</v>
      </c>
      <c r="HK57" s="62">
        <f t="shared" si="290"/>
        <v>119.04000000000002</v>
      </c>
      <c r="HL57" s="62">
        <f t="shared" si="290"/>
        <v>124.14000000000001</v>
      </c>
      <c r="HM57" s="62">
        <f t="shared" si="290"/>
        <v>124.14000000000001</v>
      </c>
      <c r="HN57" s="62">
        <f t="shared" si="290"/>
        <v>124.14000000000001</v>
      </c>
      <c r="HO57" s="62">
        <f t="shared" si="290"/>
        <v>124.14000000000001</v>
      </c>
      <c r="HP57" s="62">
        <f t="shared" si="290"/>
        <v>124.14000000000001</v>
      </c>
      <c r="HQ57" s="62">
        <f t="shared" si="290"/>
        <v>124.14000000000001</v>
      </c>
      <c r="HR57" s="62">
        <f t="shared" si="290"/>
        <v>139.08000000000001</v>
      </c>
      <c r="HS57" s="80">
        <f t="shared" si="290"/>
        <v>139.08000000000001</v>
      </c>
      <c r="HT57" s="62">
        <f t="shared" si="290"/>
        <v>139.08000000000001</v>
      </c>
      <c r="HU57" s="62">
        <f t="shared" si="290"/>
        <v>139.08000000000001</v>
      </c>
      <c r="HV57" s="62">
        <f t="shared" si="290"/>
        <v>139.08000000000001</v>
      </c>
      <c r="HW57" s="62">
        <f t="shared" si="290"/>
        <v>139.08000000000001</v>
      </c>
      <c r="HX57" s="62">
        <f t="shared" si="290"/>
        <v>139.08000000000001</v>
      </c>
      <c r="HY57" s="62">
        <f t="shared" ref="HY57:IU57" si="291">SUM(HY46,HY55)</f>
        <v>139.08000000000001</v>
      </c>
      <c r="HZ57" s="62">
        <f t="shared" si="291"/>
        <v>139.08000000000001</v>
      </c>
      <c r="IA57" s="62">
        <f t="shared" si="291"/>
        <v>139.08000000000001</v>
      </c>
      <c r="IB57" s="62">
        <f t="shared" si="291"/>
        <v>139.08000000000001</v>
      </c>
      <c r="IC57" s="62">
        <f t="shared" si="291"/>
        <v>139.08000000000001</v>
      </c>
      <c r="ID57" s="62">
        <f t="shared" si="291"/>
        <v>147.83000000000001</v>
      </c>
      <c r="IE57" s="62">
        <f t="shared" si="291"/>
        <v>147.83000000000001</v>
      </c>
      <c r="IF57" s="62">
        <f t="shared" si="291"/>
        <v>147.83000000000001</v>
      </c>
      <c r="IG57" s="62">
        <f t="shared" si="291"/>
        <v>147.83000000000001</v>
      </c>
      <c r="IH57" s="62">
        <f t="shared" si="291"/>
        <v>147.83000000000001</v>
      </c>
      <c r="II57" s="62">
        <f t="shared" ref="II57" si="292">SUM(II46,II55)</f>
        <v>147.83000000000001</v>
      </c>
      <c r="IJ57" s="62">
        <f t="shared" si="291"/>
        <v>150.82000000000002</v>
      </c>
      <c r="IK57" s="62">
        <f t="shared" si="291"/>
        <v>150.82000000000002</v>
      </c>
      <c r="IL57" s="62">
        <f t="shared" si="291"/>
        <v>150.82000000000002</v>
      </c>
      <c r="IM57" s="62">
        <f t="shared" si="291"/>
        <v>150.82000000000002</v>
      </c>
      <c r="IN57" s="62">
        <f t="shared" si="291"/>
        <v>150.82000000000002</v>
      </c>
      <c r="IO57" s="62">
        <f t="shared" si="291"/>
        <v>150.82000000000002</v>
      </c>
      <c r="IP57" s="62">
        <f t="shared" si="291"/>
        <v>141.77000000000001</v>
      </c>
      <c r="IQ57" s="62">
        <f t="shared" si="291"/>
        <v>141.77000000000001</v>
      </c>
      <c r="IR57" s="62">
        <f t="shared" si="291"/>
        <v>141.77000000000001</v>
      </c>
      <c r="IS57" s="62">
        <f t="shared" si="291"/>
        <v>141.77000000000001</v>
      </c>
      <c r="IT57" s="62">
        <f t="shared" si="291"/>
        <v>141.77000000000001</v>
      </c>
      <c r="IU57" s="62">
        <f t="shared" si="291"/>
        <v>141.77000000000001</v>
      </c>
      <c r="IV57" s="62">
        <f t="shared" ref="IV57" si="293">SUM(IV46,IV55)</f>
        <v>141.77000000000001</v>
      </c>
    </row>
    <row r="58" spans="1:256" hidden="1" x14ac:dyDescent="0.2">
      <c r="A58" s="14"/>
      <c r="B58" s="5" t="s">
        <v>33</v>
      </c>
      <c r="D58" s="26"/>
      <c r="E58" s="63">
        <f>E57/D57-1</f>
        <v>0</v>
      </c>
      <c r="F58" s="63">
        <f t="shared" ref="F58:BQ58" si="294">F57/E57-1</f>
        <v>0</v>
      </c>
      <c r="G58" s="63">
        <f t="shared" si="294"/>
        <v>0</v>
      </c>
      <c r="H58" s="63">
        <f t="shared" si="294"/>
        <v>0</v>
      </c>
      <c r="I58" s="63">
        <f t="shared" si="294"/>
        <v>0</v>
      </c>
      <c r="J58" s="63">
        <f t="shared" si="294"/>
        <v>0</v>
      </c>
      <c r="K58" s="63">
        <f t="shared" si="294"/>
        <v>0</v>
      </c>
      <c r="L58" s="63">
        <f t="shared" si="294"/>
        <v>0</v>
      </c>
      <c r="M58" s="63">
        <f t="shared" si="294"/>
        <v>0</v>
      </c>
      <c r="N58" s="63">
        <f t="shared" si="294"/>
        <v>0</v>
      </c>
      <c r="O58" s="63">
        <f t="shared" si="294"/>
        <v>0</v>
      </c>
      <c r="P58" s="63">
        <f t="shared" si="294"/>
        <v>0</v>
      </c>
      <c r="Q58" s="63">
        <f t="shared" si="294"/>
        <v>0</v>
      </c>
      <c r="R58" s="63">
        <f t="shared" si="294"/>
        <v>0</v>
      </c>
      <c r="S58" s="63">
        <f t="shared" si="294"/>
        <v>0</v>
      </c>
      <c r="T58" s="63">
        <f t="shared" si="294"/>
        <v>0</v>
      </c>
      <c r="U58" s="63">
        <f t="shared" si="294"/>
        <v>0</v>
      </c>
      <c r="V58" s="63">
        <f t="shared" si="294"/>
        <v>-1.1964192032543064E-4</v>
      </c>
      <c r="W58" s="63">
        <f t="shared" si="294"/>
        <v>0</v>
      </c>
      <c r="X58" s="63">
        <f t="shared" si="294"/>
        <v>0</v>
      </c>
      <c r="Y58" s="63">
        <f t="shared" si="294"/>
        <v>0</v>
      </c>
      <c r="Z58" s="63">
        <f t="shared" si="294"/>
        <v>0</v>
      </c>
      <c r="AA58" s="63">
        <f t="shared" si="294"/>
        <v>0</v>
      </c>
      <c r="AB58" s="63">
        <f t="shared" si="294"/>
        <v>-2.093433230498154E-3</v>
      </c>
      <c r="AC58" s="63">
        <f t="shared" si="294"/>
        <v>0.10511206801369122</v>
      </c>
      <c r="AD58" s="63">
        <f t="shared" si="294"/>
        <v>0</v>
      </c>
      <c r="AE58" s="63">
        <f t="shared" si="294"/>
        <v>0</v>
      </c>
      <c r="AF58" s="63">
        <f t="shared" si="294"/>
        <v>0.22469777200519525</v>
      </c>
      <c r="AG58" s="63">
        <f t="shared" si="294"/>
        <v>-7.8642519171153502E-2</v>
      </c>
      <c r="AH58" s="63">
        <f t="shared" si="294"/>
        <v>-4.8875509119886806E-2</v>
      </c>
      <c r="AI58" s="63">
        <f t="shared" si="294"/>
        <v>-5.14801712902625E-2</v>
      </c>
      <c r="AJ58" s="63">
        <f t="shared" si="294"/>
        <v>-1.8745706153695085E-2</v>
      </c>
      <c r="AK58" s="63">
        <f t="shared" si="294"/>
        <v>0</v>
      </c>
      <c r="AL58" s="63">
        <f t="shared" si="294"/>
        <v>0</v>
      </c>
      <c r="AM58" s="63">
        <f t="shared" si="294"/>
        <v>0</v>
      </c>
      <c r="AN58" s="63">
        <f t="shared" si="294"/>
        <v>-6.0812162432486438E-2</v>
      </c>
      <c r="AO58" s="63">
        <f t="shared" si="294"/>
        <v>0</v>
      </c>
      <c r="AP58" s="63">
        <f t="shared" si="294"/>
        <v>0</v>
      </c>
      <c r="AQ58" s="63">
        <f t="shared" si="294"/>
        <v>0</v>
      </c>
      <c r="AR58" s="63">
        <f t="shared" si="294"/>
        <v>0.18658146964856237</v>
      </c>
      <c r="AS58" s="63">
        <f t="shared" si="294"/>
        <v>-2.8091904505474719E-2</v>
      </c>
      <c r="AT58" s="63">
        <f t="shared" si="294"/>
        <v>0</v>
      </c>
      <c r="AU58" s="63">
        <f t="shared" si="294"/>
        <v>0</v>
      </c>
      <c r="AV58" s="63">
        <f t="shared" si="294"/>
        <v>0</v>
      </c>
      <c r="AW58" s="63">
        <f t="shared" si="294"/>
        <v>0</v>
      </c>
      <c r="AX58" s="63">
        <f t="shared" si="294"/>
        <v>0</v>
      </c>
      <c r="AY58" s="63">
        <f t="shared" si="294"/>
        <v>-8.6342229199372178E-2</v>
      </c>
      <c r="AZ58" s="63">
        <f t="shared" si="294"/>
        <v>0</v>
      </c>
      <c r="BA58" s="63">
        <f t="shared" si="294"/>
        <v>0</v>
      </c>
      <c r="BB58" s="63">
        <f t="shared" si="294"/>
        <v>0</v>
      </c>
      <c r="BC58" s="63">
        <f t="shared" si="294"/>
        <v>0</v>
      </c>
      <c r="BD58" s="63">
        <f t="shared" si="294"/>
        <v>0</v>
      </c>
      <c r="BE58" s="63">
        <f t="shared" si="294"/>
        <v>0</v>
      </c>
      <c r="BF58" s="63">
        <f t="shared" si="294"/>
        <v>0</v>
      </c>
      <c r="BG58" s="63">
        <f t="shared" si="294"/>
        <v>0</v>
      </c>
      <c r="BH58" s="63">
        <f t="shared" si="294"/>
        <v>0</v>
      </c>
      <c r="BI58" s="63">
        <f t="shared" si="294"/>
        <v>0</v>
      </c>
      <c r="BJ58" s="63">
        <f t="shared" si="294"/>
        <v>0</v>
      </c>
      <c r="BK58" s="63">
        <f t="shared" si="294"/>
        <v>1.0107135637782427E-4</v>
      </c>
      <c r="BL58" s="63">
        <f t="shared" si="294"/>
        <v>0</v>
      </c>
      <c r="BM58" s="63">
        <f t="shared" si="294"/>
        <v>0</v>
      </c>
      <c r="BN58" s="63">
        <f t="shared" si="294"/>
        <v>0</v>
      </c>
      <c r="BO58" s="63">
        <f t="shared" si="294"/>
        <v>0</v>
      </c>
      <c r="BP58" s="63">
        <f t="shared" si="294"/>
        <v>0</v>
      </c>
      <c r="BQ58" s="63">
        <f t="shared" si="294"/>
        <v>0</v>
      </c>
      <c r="BR58" s="63">
        <f t="shared" ref="BR58:EC58" si="295">BR57/BQ57-1</f>
        <v>0</v>
      </c>
      <c r="BS58" s="63">
        <f t="shared" si="295"/>
        <v>0</v>
      </c>
      <c r="BT58" s="63">
        <f t="shared" si="295"/>
        <v>0</v>
      </c>
      <c r="BU58" s="63">
        <f t="shared" si="295"/>
        <v>0</v>
      </c>
      <c r="BV58" s="63">
        <f t="shared" si="295"/>
        <v>0</v>
      </c>
      <c r="BW58" s="63">
        <f t="shared" si="295"/>
        <v>-1.0106114199115446E-4</v>
      </c>
      <c r="BX58" s="63">
        <f t="shared" si="295"/>
        <v>0</v>
      </c>
      <c r="BY58" s="63">
        <f t="shared" si="295"/>
        <v>0</v>
      </c>
      <c r="BZ58" s="63">
        <f t="shared" si="295"/>
        <v>0</v>
      </c>
      <c r="CA58" s="63">
        <f t="shared" si="295"/>
        <v>0</v>
      </c>
      <c r="CB58" s="63">
        <f t="shared" si="295"/>
        <v>0</v>
      </c>
      <c r="CC58" s="63">
        <f t="shared" si="295"/>
        <v>0</v>
      </c>
      <c r="CD58" s="63">
        <f t="shared" si="295"/>
        <v>0</v>
      </c>
      <c r="CE58" s="63">
        <f t="shared" si="295"/>
        <v>0</v>
      </c>
      <c r="CF58" s="63">
        <f t="shared" si="295"/>
        <v>0</v>
      </c>
      <c r="CG58" s="63">
        <f t="shared" si="295"/>
        <v>0</v>
      </c>
      <c r="CH58" s="63">
        <f t="shared" si="295"/>
        <v>0</v>
      </c>
      <c r="CI58" s="63">
        <f t="shared" si="295"/>
        <v>0</v>
      </c>
      <c r="CJ58" s="63">
        <f t="shared" si="295"/>
        <v>0</v>
      </c>
      <c r="CK58" s="63">
        <f t="shared" si="295"/>
        <v>0</v>
      </c>
      <c r="CL58" s="63">
        <f t="shared" si="295"/>
        <v>0</v>
      </c>
      <c r="CM58" s="63">
        <f t="shared" si="295"/>
        <v>6.783404083288147E-5</v>
      </c>
      <c r="CN58" s="63">
        <f t="shared" si="295"/>
        <v>0</v>
      </c>
      <c r="CO58" s="63">
        <f t="shared" si="295"/>
        <v>0</v>
      </c>
      <c r="CP58" s="63">
        <f t="shared" si="295"/>
        <v>0</v>
      </c>
      <c r="CQ58" s="63">
        <f t="shared" si="295"/>
        <v>0</v>
      </c>
      <c r="CR58" s="63">
        <f t="shared" si="295"/>
        <v>0</v>
      </c>
      <c r="CS58" s="63">
        <f t="shared" si="295"/>
        <v>0</v>
      </c>
      <c r="CT58" s="63">
        <f t="shared" si="295"/>
        <v>0</v>
      </c>
      <c r="CU58" s="63">
        <f t="shared" si="295"/>
        <v>0</v>
      </c>
      <c r="CV58" s="63">
        <f t="shared" si="295"/>
        <v>0</v>
      </c>
      <c r="CW58" s="63">
        <f t="shared" si="295"/>
        <v>0</v>
      </c>
      <c r="CX58" s="63">
        <f t="shared" si="295"/>
        <v>-1.6150107222001608E-5</v>
      </c>
      <c r="CY58" s="63">
        <f t="shared" si="295"/>
        <v>4.9385965886994398E-5</v>
      </c>
      <c r="CZ58" s="63">
        <f t="shared" si="295"/>
        <v>0</v>
      </c>
      <c r="DA58" s="63">
        <f t="shared" si="295"/>
        <v>-1.0106114199093241E-4</v>
      </c>
      <c r="DB58" s="63">
        <f t="shared" si="295"/>
        <v>0</v>
      </c>
      <c r="DC58" s="63">
        <f t="shared" si="295"/>
        <v>0</v>
      </c>
      <c r="DD58" s="63">
        <f t="shared" si="295"/>
        <v>0</v>
      </c>
      <c r="DE58" s="63">
        <f t="shared" si="295"/>
        <v>0</v>
      </c>
      <c r="DF58" s="63">
        <f t="shared" si="295"/>
        <v>0</v>
      </c>
      <c r="DG58" s="63">
        <f t="shared" si="295"/>
        <v>0</v>
      </c>
      <c r="DH58" s="63">
        <f t="shared" si="295"/>
        <v>0</v>
      </c>
      <c r="DI58" s="63">
        <f t="shared" si="295"/>
        <v>0</v>
      </c>
      <c r="DJ58" s="63">
        <f t="shared" si="295"/>
        <v>0</v>
      </c>
      <c r="DK58" s="63">
        <f t="shared" si="295"/>
        <v>0</v>
      </c>
      <c r="DL58" s="63">
        <f t="shared" si="295"/>
        <v>0</v>
      </c>
      <c r="DM58" s="63">
        <f t="shared" si="295"/>
        <v>0</v>
      </c>
      <c r="DN58" s="63">
        <f t="shared" si="295"/>
        <v>0</v>
      </c>
      <c r="DO58" s="63">
        <f t="shared" si="295"/>
        <v>0</v>
      </c>
      <c r="DP58" s="63">
        <f t="shared" si="295"/>
        <v>0</v>
      </c>
      <c r="DQ58" s="63">
        <f t="shared" si="295"/>
        <v>0</v>
      </c>
      <c r="DR58" s="63">
        <f t="shared" si="295"/>
        <v>0</v>
      </c>
      <c r="DS58" s="63">
        <f t="shared" si="295"/>
        <v>0</v>
      </c>
      <c r="DT58" s="63">
        <f t="shared" si="295"/>
        <v>0</v>
      </c>
      <c r="DU58" s="63">
        <f t="shared" si="295"/>
        <v>0</v>
      </c>
      <c r="DV58" s="63">
        <f t="shared" si="295"/>
        <v>0</v>
      </c>
      <c r="DW58" s="63">
        <f t="shared" si="295"/>
        <v>0</v>
      </c>
      <c r="DX58" s="63">
        <f t="shared" si="295"/>
        <v>0</v>
      </c>
      <c r="DY58" s="63">
        <f t="shared" si="295"/>
        <v>0</v>
      </c>
      <c r="DZ58" s="63">
        <f t="shared" si="295"/>
        <v>0</v>
      </c>
      <c r="EA58" s="63">
        <f t="shared" si="295"/>
        <v>0</v>
      </c>
      <c r="EB58" s="63">
        <f t="shared" si="295"/>
        <v>0</v>
      </c>
      <c r="EC58" s="63">
        <f t="shared" si="295"/>
        <v>0</v>
      </c>
      <c r="ED58" s="63">
        <f t="shared" ref="ED58:GO58" si="296">ED57/EC57-1</f>
        <v>0</v>
      </c>
      <c r="EE58" s="63">
        <f t="shared" si="296"/>
        <v>0</v>
      </c>
      <c r="EF58" s="63">
        <f t="shared" si="296"/>
        <v>0</v>
      </c>
      <c r="EG58" s="63">
        <f t="shared" si="296"/>
        <v>0</v>
      </c>
      <c r="EH58" s="63">
        <f t="shared" si="296"/>
        <v>0</v>
      </c>
      <c r="EI58" s="63">
        <f t="shared" si="296"/>
        <v>0</v>
      </c>
      <c r="EJ58" s="63">
        <f t="shared" si="296"/>
        <v>0</v>
      </c>
      <c r="EK58" s="63">
        <f t="shared" si="296"/>
        <v>0</v>
      </c>
      <c r="EL58" s="63">
        <f t="shared" si="296"/>
        <v>0</v>
      </c>
      <c r="EM58" s="63">
        <f t="shared" si="296"/>
        <v>0</v>
      </c>
      <c r="EN58" s="63">
        <f t="shared" si="296"/>
        <v>0</v>
      </c>
      <c r="EO58" s="63">
        <f t="shared" si="296"/>
        <v>0</v>
      </c>
      <c r="EP58" s="63">
        <f t="shared" si="296"/>
        <v>0</v>
      </c>
      <c r="EQ58" s="63">
        <f t="shared" si="296"/>
        <v>0</v>
      </c>
      <c r="ER58" s="63">
        <f t="shared" si="296"/>
        <v>0</v>
      </c>
      <c r="ES58" s="63">
        <f t="shared" si="296"/>
        <v>0</v>
      </c>
      <c r="ET58" s="63">
        <f t="shared" si="296"/>
        <v>0</v>
      </c>
      <c r="EU58" s="63">
        <f t="shared" si="296"/>
        <v>0</v>
      </c>
      <c r="EV58" s="63">
        <f t="shared" si="296"/>
        <v>0</v>
      </c>
      <c r="EW58" s="63">
        <f t="shared" si="296"/>
        <v>0</v>
      </c>
      <c r="EX58" s="63">
        <f t="shared" si="296"/>
        <v>0.18779058014958561</v>
      </c>
      <c r="EY58" s="63">
        <f t="shared" si="296"/>
        <v>0</v>
      </c>
      <c r="EZ58" s="63">
        <f t="shared" si="296"/>
        <v>0</v>
      </c>
      <c r="FA58" s="63">
        <f t="shared" si="296"/>
        <v>0</v>
      </c>
      <c r="FB58" s="63">
        <f t="shared" si="296"/>
        <v>0</v>
      </c>
      <c r="FC58" s="63">
        <f t="shared" si="296"/>
        <v>0</v>
      </c>
      <c r="FD58" s="63">
        <f t="shared" si="296"/>
        <v>1.5874744724309053E-5</v>
      </c>
      <c r="FE58" s="63">
        <f t="shared" si="296"/>
        <v>0</v>
      </c>
      <c r="FF58" s="63">
        <f t="shared" si="296"/>
        <v>0</v>
      </c>
      <c r="FG58" s="63">
        <f t="shared" si="296"/>
        <v>0</v>
      </c>
      <c r="FH58" s="63">
        <f t="shared" si="296"/>
        <v>2.2889357535862631E-2</v>
      </c>
      <c r="FI58" s="63">
        <f t="shared" si="296"/>
        <v>0</v>
      </c>
      <c r="FJ58" s="63">
        <f t="shared" si="296"/>
        <v>0</v>
      </c>
      <c r="FK58" s="63">
        <f t="shared" si="296"/>
        <v>9.8160027224467372E-2</v>
      </c>
      <c r="FL58" s="63">
        <f t="shared" si="296"/>
        <v>0</v>
      </c>
      <c r="FM58" s="63">
        <f t="shared" si="296"/>
        <v>0</v>
      </c>
      <c r="FN58" s="63">
        <f t="shared" si="296"/>
        <v>0</v>
      </c>
      <c r="FO58" s="63">
        <f t="shared" si="296"/>
        <v>-2.9164045084141277E-2</v>
      </c>
      <c r="FP58" s="63">
        <f t="shared" si="296"/>
        <v>0</v>
      </c>
      <c r="FQ58" s="63">
        <f t="shared" si="296"/>
        <v>0</v>
      </c>
      <c r="FR58" s="63">
        <f t="shared" si="296"/>
        <v>-0.14512897352830045</v>
      </c>
      <c r="FS58" s="63">
        <f t="shared" si="296"/>
        <v>0</v>
      </c>
      <c r="FT58" s="63">
        <f t="shared" si="296"/>
        <v>0</v>
      </c>
      <c r="FU58" s="63">
        <f t="shared" si="296"/>
        <v>-8.6709001786110518E-3</v>
      </c>
      <c r="FV58" s="63">
        <f t="shared" si="296"/>
        <v>-7.4042237978094283E-2</v>
      </c>
      <c r="FW58" s="63">
        <f t="shared" si="296"/>
        <v>0</v>
      </c>
      <c r="FX58" s="63">
        <f t="shared" si="296"/>
        <v>0</v>
      </c>
      <c r="FY58" s="63">
        <f t="shared" si="296"/>
        <v>0</v>
      </c>
      <c r="FZ58" s="63">
        <f t="shared" si="296"/>
        <v>0</v>
      </c>
      <c r="GA58" s="63">
        <f t="shared" si="296"/>
        <v>-2.7244705180471396E-2</v>
      </c>
      <c r="GB58" s="63">
        <f t="shared" si="296"/>
        <v>7.5334764387202213E-2</v>
      </c>
      <c r="GC58" s="63">
        <f t="shared" si="296"/>
        <v>0</v>
      </c>
      <c r="GD58" s="63">
        <f t="shared" si="296"/>
        <v>0</v>
      </c>
      <c r="GE58" s="63">
        <f t="shared" si="296"/>
        <v>0</v>
      </c>
      <c r="GF58" s="63">
        <f t="shared" si="296"/>
        <v>0</v>
      </c>
      <c r="GG58" s="63">
        <f t="shared" si="296"/>
        <v>0</v>
      </c>
      <c r="GH58" s="63">
        <f t="shared" si="296"/>
        <v>2.5095057034220769E-2</v>
      </c>
      <c r="GI58" s="63">
        <f t="shared" si="296"/>
        <v>0</v>
      </c>
      <c r="GJ58" s="63">
        <f t="shared" si="296"/>
        <v>0</v>
      </c>
      <c r="GK58" s="63">
        <f t="shared" si="296"/>
        <v>0</v>
      </c>
      <c r="GL58" s="63">
        <f t="shared" si="296"/>
        <v>0</v>
      </c>
      <c r="GM58" s="63">
        <f t="shared" si="296"/>
        <v>0</v>
      </c>
      <c r="GN58" s="63">
        <f t="shared" si="296"/>
        <v>0</v>
      </c>
      <c r="GO58" s="63">
        <f t="shared" si="296"/>
        <v>0</v>
      </c>
      <c r="GP58" s="63">
        <f t="shared" ref="GP58:HT58" si="297">GP57/GO57-1</f>
        <v>0</v>
      </c>
      <c r="GQ58" s="63">
        <f t="shared" si="297"/>
        <v>0</v>
      </c>
      <c r="GR58" s="63">
        <f t="shared" si="297"/>
        <v>0</v>
      </c>
      <c r="GS58" s="63">
        <f t="shared" si="297"/>
        <v>0</v>
      </c>
      <c r="GT58" s="63">
        <f t="shared" si="297"/>
        <v>3.801928783382813E-2</v>
      </c>
      <c r="GU58" s="63">
        <f t="shared" si="297"/>
        <v>0</v>
      </c>
      <c r="GV58" s="63">
        <f t="shared" si="297"/>
        <v>0</v>
      </c>
      <c r="GW58" s="63">
        <f t="shared" si="297"/>
        <v>0</v>
      </c>
      <c r="GX58" s="63">
        <f t="shared" si="297"/>
        <v>0</v>
      </c>
      <c r="GY58" s="63">
        <f t="shared" si="297"/>
        <v>0</v>
      </c>
      <c r="GZ58" s="63">
        <f t="shared" si="297"/>
        <v>0</v>
      </c>
      <c r="HA58" s="63">
        <f t="shared" si="297"/>
        <v>0</v>
      </c>
      <c r="HB58" s="63">
        <f t="shared" si="297"/>
        <v>0</v>
      </c>
      <c r="HC58" s="63">
        <f t="shared" si="297"/>
        <v>0</v>
      </c>
      <c r="HD58" s="63">
        <f t="shared" si="297"/>
        <v>0</v>
      </c>
      <c r="HE58" s="63">
        <f t="shared" si="297"/>
        <v>6.0746828658206908E-3</v>
      </c>
      <c r="HF58" s="63">
        <f t="shared" si="297"/>
        <v>7.7339726513940832E-2</v>
      </c>
      <c r="HG58" s="63">
        <f t="shared" si="297"/>
        <v>0</v>
      </c>
      <c r="HH58" s="63">
        <f t="shared" si="297"/>
        <v>0</v>
      </c>
      <c r="HI58" s="63">
        <f t="shared" si="297"/>
        <v>-1.887414489409045E-2</v>
      </c>
      <c r="HJ58" s="63">
        <f t="shared" si="297"/>
        <v>0</v>
      </c>
      <c r="HK58" s="63">
        <f t="shared" si="297"/>
        <v>0</v>
      </c>
      <c r="HL58" s="63">
        <f t="shared" si="297"/>
        <v>4.2842741935483764E-2</v>
      </c>
      <c r="HM58" s="63">
        <f t="shared" si="297"/>
        <v>0</v>
      </c>
      <c r="HN58" s="63">
        <f t="shared" si="297"/>
        <v>0</v>
      </c>
      <c r="HO58" s="63">
        <f t="shared" si="297"/>
        <v>0</v>
      </c>
      <c r="HP58" s="63">
        <f t="shared" si="297"/>
        <v>0</v>
      </c>
      <c r="HQ58" s="63">
        <f t="shared" si="297"/>
        <v>0</v>
      </c>
      <c r="HR58" s="63">
        <f t="shared" si="297"/>
        <v>0.12034799420009668</v>
      </c>
      <c r="HS58" s="81">
        <f t="shared" si="297"/>
        <v>0</v>
      </c>
      <c r="HT58" s="84">
        <f t="shared" si="297"/>
        <v>0</v>
      </c>
      <c r="HU58" s="84">
        <f t="shared" ref="HU58" si="298">HU57/HT57-1</f>
        <v>0</v>
      </c>
      <c r="HV58" s="84">
        <f t="shared" ref="HV58" si="299">HV57/HU57-1</f>
        <v>0</v>
      </c>
      <c r="HW58" s="84">
        <f t="shared" ref="HW58" si="300">HW57/HV57-1</f>
        <v>0</v>
      </c>
      <c r="HX58" s="84">
        <f t="shared" ref="HX58" si="301">HX57/HW57-1</f>
        <v>0</v>
      </c>
      <c r="HY58" s="84">
        <f t="shared" ref="HY58" si="302">HY57/HX57-1</f>
        <v>0</v>
      </c>
      <c r="HZ58" s="84">
        <f t="shared" ref="HZ58" si="303">HZ57/HY57-1</f>
        <v>0</v>
      </c>
      <c r="IA58" s="84">
        <f t="shared" ref="IA58" si="304">IA57/HZ57-1</f>
        <v>0</v>
      </c>
      <c r="IB58" s="84">
        <f t="shared" ref="IB58" si="305">IB57/IA57-1</f>
        <v>0</v>
      </c>
      <c r="IC58" s="84">
        <f t="shared" ref="IC58" si="306">IC57/IB57-1</f>
        <v>0</v>
      </c>
      <c r="ID58" s="84">
        <f t="shared" ref="ID58" si="307">ID57/IC57-1</f>
        <v>6.291343111878045E-2</v>
      </c>
      <c r="IE58" s="84">
        <f t="shared" ref="IE58" si="308">IE57/ID57-1</f>
        <v>0</v>
      </c>
      <c r="IF58" s="84">
        <f t="shared" ref="IF58" si="309">IF57/IE57-1</f>
        <v>0</v>
      </c>
      <c r="IG58" s="84">
        <f t="shared" ref="IG58" si="310">IG57/IF57-1</f>
        <v>0</v>
      </c>
      <c r="IH58" s="84">
        <f t="shared" ref="IH58" si="311">IH57/IG57-1</f>
        <v>0</v>
      </c>
      <c r="II58" s="84">
        <f t="shared" ref="II58" si="312">II57/IH57-1</f>
        <v>0</v>
      </c>
      <c r="IJ58" s="84">
        <f t="shared" ref="IJ58" si="313">IJ57/II57-1</f>
        <v>2.0225935195833156E-2</v>
      </c>
      <c r="IK58" s="84">
        <f t="shared" ref="IK58" si="314">IK57/IJ57-1</f>
        <v>0</v>
      </c>
      <c r="IL58" s="84">
        <f t="shared" ref="IL58" si="315">IL57/IK57-1</f>
        <v>0</v>
      </c>
      <c r="IM58" s="84">
        <f t="shared" ref="IM58" si="316">IM57/IL57-1</f>
        <v>0</v>
      </c>
      <c r="IN58" s="84">
        <f t="shared" ref="IN58" si="317">IN57/IM57-1</f>
        <v>0</v>
      </c>
      <c r="IO58" s="84">
        <f t="shared" ref="IO58" si="318">IO57/IN57-1</f>
        <v>0</v>
      </c>
      <c r="IP58" s="84">
        <f t="shared" ref="IP58" si="319">IP57/IO57-1</f>
        <v>-6.0005304336295029E-2</v>
      </c>
      <c r="IQ58" s="84">
        <f t="shared" ref="IQ58" si="320">IQ57/IP57-1</f>
        <v>0</v>
      </c>
      <c r="IR58" s="84">
        <f t="shared" ref="IR58" si="321">IR57/IQ57-1</f>
        <v>0</v>
      </c>
      <c r="IS58" s="84">
        <f t="shared" ref="IS58" si="322">IS57/IR57-1</f>
        <v>0</v>
      </c>
      <c r="IT58" s="84">
        <f t="shared" ref="IT58" si="323">IT57/IS57-1</f>
        <v>0</v>
      </c>
      <c r="IU58" s="84">
        <f t="shared" ref="IU58:IV58" si="324">IU57/IT57-1</f>
        <v>0</v>
      </c>
      <c r="IV58" s="84">
        <f t="shared" si="324"/>
        <v>0</v>
      </c>
    </row>
    <row r="59" spans="1:256" hidden="1" x14ac:dyDescent="0.2">
      <c r="A59" s="14"/>
      <c r="B59" s="5"/>
      <c r="D59" s="26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3"/>
      <c r="BH59" s="63"/>
      <c r="BI59" s="63"/>
      <c r="BJ59" s="63"/>
      <c r="BK59" s="63"/>
      <c r="BL59" s="63"/>
      <c r="BM59" s="63"/>
      <c r="BN59" s="63"/>
      <c r="BO59" s="63"/>
      <c r="BP59" s="63"/>
      <c r="BQ59" s="63"/>
      <c r="BR59" s="63"/>
      <c r="BS59" s="63"/>
      <c r="BT59" s="63"/>
      <c r="BU59" s="63"/>
      <c r="BV59" s="63"/>
      <c r="BW59" s="63"/>
      <c r="BX59" s="63"/>
      <c r="BY59" s="63"/>
      <c r="BZ59" s="63"/>
      <c r="CA59" s="63"/>
      <c r="CB59" s="63"/>
      <c r="CC59" s="63"/>
      <c r="CD59" s="63"/>
      <c r="CE59" s="63"/>
      <c r="CF59" s="63"/>
      <c r="CG59" s="63"/>
      <c r="CH59" s="63"/>
      <c r="CI59" s="63"/>
      <c r="CJ59" s="63"/>
      <c r="CK59" s="63"/>
      <c r="CL59" s="63"/>
      <c r="CM59" s="63"/>
      <c r="CN59" s="63"/>
      <c r="CO59" s="63"/>
      <c r="CP59" s="63"/>
      <c r="CQ59" s="63"/>
      <c r="CR59" s="63"/>
      <c r="CS59" s="63"/>
      <c r="CT59" s="63"/>
      <c r="CU59" s="63"/>
      <c r="CV59" s="63"/>
      <c r="CW59" s="63"/>
      <c r="CX59" s="63"/>
      <c r="CY59" s="63"/>
      <c r="CZ59" s="63"/>
      <c r="DA59" s="63"/>
      <c r="DB59" s="63"/>
      <c r="DC59" s="63"/>
      <c r="DD59" s="63"/>
      <c r="DE59" s="63"/>
      <c r="DF59" s="63"/>
      <c r="DG59" s="63"/>
      <c r="DH59" s="63"/>
      <c r="DI59" s="63"/>
      <c r="DJ59" s="63"/>
      <c r="DK59" s="63"/>
      <c r="DL59" s="63"/>
      <c r="DM59" s="63"/>
      <c r="DN59" s="63"/>
      <c r="DO59" s="63"/>
      <c r="DP59" s="63"/>
      <c r="DQ59" s="63"/>
      <c r="DR59" s="63"/>
      <c r="DS59" s="63"/>
      <c r="DT59" s="63"/>
      <c r="DU59" s="63"/>
      <c r="DV59" s="63"/>
      <c r="DW59" s="63"/>
      <c r="DX59" s="63"/>
      <c r="DY59" s="63"/>
      <c r="DZ59" s="63"/>
      <c r="EA59" s="63"/>
      <c r="EB59" s="63"/>
      <c r="EC59" s="63"/>
      <c r="ED59" s="63"/>
      <c r="EE59" s="63"/>
      <c r="EF59" s="63"/>
      <c r="EG59" s="63"/>
      <c r="EH59" s="63"/>
      <c r="EI59" s="63"/>
      <c r="EJ59" s="63"/>
      <c r="EK59" s="63"/>
      <c r="EL59" s="63"/>
      <c r="EM59" s="63"/>
      <c r="EN59" s="63"/>
      <c r="EO59" s="63"/>
      <c r="EP59" s="63"/>
      <c r="EQ59" s="63"/>
      <c r="ER59" s="63"/>
      <c r="ES59" s="63"/>
      <c r="ET59" s="63"/>
      <c r="EU59" s="63"/>
      <c r="EV59" s="63"/>
      <c r="EW59" s="63"/>
      <c r="EX59" s="63"/>
      <c r="EY59" s="63"/>
      <c r="EZ59" s="63"/>
      <c r="FA59" s="63"/>
      <c r="FB59" s="63"/>
      <c r="FC59" s="63"/>
      <c r="FD59" s="63"/>
      <c r="FE59" s="63"/>
      <c r="FF59" s="63"/>
      <c r="FG59" s="63"/>
      <c r="FH59" s="63"/>
      <c r="FI59" s="63"/>
      <c r="FJ59" s="63"/>
      <c r="FK59" s="63"/>
      <c r="FL59" s="63"/>
      <c r="FM59" s="63"/>
      <c r="FN59" s="63"/>
      <c r="FO59" s="63"/>
      <c r="FP59" s="63"/>
      <c r="FQ59" s="63"/>
      <c r="FR59" s="63"/>
      <c r="FS59" s="63"/>
      <c r="FT59" s="63"/>
      <c r="FU59" s="63"/>
      <c r="FV59" s="63"/>
      <c r="FW59" s="63"/>
      <c r="FX59" s="63"/>
      <c r="FY59" s="63"/>
      <c r="FZ59" s="63"/>
      <c r="GA59" s="63"/>
      <c r="GB59" s="63"/>
      <c r="GC59" s="63"/>
      <c r="GD59" s="63"/>
      <c r="GE59" s="63"/>
      <c r="GF59" s="63"/>
      <c r="GG59" s="63"/>
      <c r="GH59" s="63"/>
      <c r="GI59" s="63"/>
      <c r="GJ59" s="63"/>
      <c r="GK59" s="63"/>
      <c r="GL59" s="63"/>
      <c r="GM59" s="63"/>
      <c r="GN59" s="63"/>
      <c r="GO59" s="63"/>
      <c r="GP59" s="63"/>
      <c r="GQ59" s="63"/>
      <c r="GR59" s="63"/>
      <c r="GS59" s="63"/>
      <c r="GT59" s="63"/>
      <c r="GU59" s="63"/>
      <c r="GV59" s="63"/>
      <c r="GW59" s="63"/>
      <c r="GX59" s="63"/>
      <c r="GY59" s="63"/>
      <c r="GZ59" s="63"/>
      <c r="HA59" s="63"/>
      <c r="HB59" s="63"/>
      <c r="HC59" s="63"/>
      <c r="HD59" s="63"/>
      <c r="HE59" s="63"/>
      <c r="HF59" s="63"/>
      <c r="HG59" s="63"/>
      <c r="HH59" s="63"/>
      <c r="HI59" s="63"/>
      <c r="HJ59" s="63"/>
      <c r="HK59" s="63"/>
      <c r="HL59" s="63"/>
      <c r="HM59" s="63"/>
      <c r="HN59" s="63"/>
      <c r="HO59" s="63"/>
      <c r="HP59" s="63"/>
      <c r="HQ59" s="63"/>
      <c r="HR59" s="63"/>
      <c r="HS59" s="81"/>
      <c r="HT59" s="63"/>
      <c r="HU59" s="63"/>
      <c r="HV59" s="63"/>
      <c r="HW59" s="63"/>
      <c r="HX59" s="63"/>
      <c r="HY59" s="63"/>
      <c r="HZ59" s="63"/>
      <c r="IA59" s="63"/>
      <c r="IB59" s="63"/>
      <c r="IC59" s="63"/>
      <c r="ID59" s="63"/>
      <c r="IE59" s="63"/>
      <c r="IF59" s="63"/>
      <c r="IG59" s="63"/>
      <c r="IH59" s="63"/>
      <c r="II59" s="63"/>
      <c r="IJ59" s="63"/>
      <c r="IK59" s="63"/>
      <c r="IL59" s="63"/>
      <c r="IM59" s="63"/>
      <c r="IN59" s="63"/>
      <c r="IO59" s="63"/>
      <c r="IP59" s="63"/>
      <c r="IQ59" s="63"/>
      <c r="IR59" s="63"/>
      <c r="IS59" s="63"/>
      <c r="IT59" s="63"/>
      <c r="IU59" s="63"/>
      <c r="IV59" s="63"/>
    </row>
    <row r="60" spans="1:256" hidden="1" x14ac:dyDescent="0.2">
      <c r="A60" s="14"/>
      <c r="B60" s="5"/>
      <c r="D60" s="26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3"/>
      <c r="BK60" s="63"/>
      <c r="BL60" s="63"/>
      <c r="BM60" s="63"/>
      <c r="BN60" s="63"/>
      <c r="BO60" s="63"/>
      <c r="BP60" s="63"/>
      <c r="BQ60" s="63"/>
      <c r="BR60" s="63"/>
      <c r="BS60" s="63"/>
      <c r="BT60" s="63"/>
      <c r="BU60" s="63"/>
      <c r="BV60" s="63"/>
      <c r="BW60" s="63"/>
      <c r="BX60" s="63"/>
      <c r="BY60" s="63"/>
      <c r="BZ60" s="63"/>
      <c r="CA60" s="63"/>
      <c r="CB60" s="63"/>
      <c r="CC60" s="63"/>
      <c r="CD60" s="63"/>
      <c r="CE60" s="63"/>
      <c r="CF60" s="63"/>
      <c r="CG60" s="63"/>
      <c r="CH60" s="63"/>
      <c r="CI60" s="63"/>
      <c r="CJ60" s="63"/>
      <c r="CK60" s="63"/>
      <c r="CL60" s="63"/>
      <c r="CM60" s="63"/>
      <c r="CN60" s="63"/>
      <c r="CO60" s="63"/>
      <c r="CP60" s="63"/>
      <c r="CQ60" s="63"/>
      <c r="CR60" s="63"/>
      <c r="CS60" s="63"/>
      <c r="CT60" s="63"/>
      <c r="CU60" s="63"/>
      <c r="CV60" s="63"/>
      <c r="CW60" s="63"/>
      <c r="CX60" s="63"/>
      <c r="CY60" s="63"/>
      <c r="CZ60" s="63"/>
      <c r="DA60" s="63"/>
      <c r="DB60" s="63"/>
      <c r="DC60" s="63"/>
      <c r="DD60" s="63"/>
      <c r="DE60" s="63"/>
      <c r="DF60" s="63"/>
      <c r="DG60" s="63"/>
      <c r="DH60" s="63"/>
      <c r="DI60" s="63"/>
      <c r="DJ60" s="63"/>
      <c r="DK60" s="63"/>
      <c r="DL60" s="63"/>
      <c r="DM60" s="63"/>
      <c r="DN60" s="63"/>
      <c r="DO60" s="63"/>
      <c r="DP60" s="63"/>
      <c r="DQ60" s="63"/>
      <c r="DR60" s="63"/>
      <c r="DS60" s="63"/>
      <c r="DT60" s="63"/>
      <c r="DU60" s="63"/>
      <c r="DV60" s="63"/>
      <c r="DW60" s="63"/>
      <c r="DX60" s="63"/>
      <c r="DY60" s="63"/>
      <c r="DZ60" s="63"/>
      <c r="EA60" s="63"/>
      <c r="EB60" s="63"/>
      <c r="EC60" s="63"/>
      <c r="ED60" s="63"/>
      <c r="EE60" s="63"/>
      <c r="EF60" s="63"/>
      <c r="EG60" s="63"/>
      <c r="EH60" s="63"/>
      <c r="EI60" s="63"/>
      <c r="EJ60" s="63"/>
      <c r="EK60" s="63"/>
      <c r="EL60" s="63"/>
      <c r="EM60" s="63"/>
      <c r="EN60" s="63"/>
      <c r="EO60" s="63"/>
      <c r="EP60" s="63"/>
      <c r="EQ60" s="63"/>
      <c r="ER60" s="63"/>
      <c r="ES60" s="63"/>
      <c r="ET60" s="63"/>
      <c r="EU60" s="63"/>
      <c r="EV60" s="63"/>
      <c r="EW60" s="63"/>
      <c r="EX60" s="63"/>
      <c r="EY60" s="63"/>
      <c r="EZ60" s="63"/>
      <c r="FA60" s="63"/>
      <c r="FB60" s="63"/>
      <c r="FC60" s="63"/>
      <c r="FD60" s="63"/>
      <c r="FE60" s="63"/>
      <c r="FF60" s="63"/>
      <c r="FG60" s="63"/>
      <c r="FH60" s="63"/>
      <c r="FI60" s="63"/>
      <c r="FJ60" s="63"/>
      <c r="FK60" s="63"/>
      <c r="FL60" s="63"/>
      <c r="FM60" s="63"/>
      <c r="FN60" s="63"/>
      <c r="FO60" s="63"/>
      <c r="FP60" s="63"/>
      <c r="FQ60" s="63"/>
      <c r="FR60" s="63"/>
      <c r="FS60" s="63"/>
      <c r="FT60" s="63"/>
      <c r="FU60" s="63"/>
      <c r="FV60" s="63"/>
      <c r="FW60" s="63"/>
      <c r="FX60" s="63"/>
      <c r="FY60" s="63"/>
      <c r="FZ60" s="63"/>
      <c r="GA60" s="63"/>
      <c r="GB60" s="63"/>
      <c r="GC60" s="63"/>
      <c r="GD60" s="63"/>
      <c r="GE60" s="63"/>
      <c r="GF60" s="63"/>
      <c r="GG60" s="63"/>
      <c r="GH60" s="63"/>
      <c r="GI60" s="63"/>
      <c r="GJ60" s="63"/>
      <c r="GK60" s="63"/>
      <c r="GL60" s="63"/>
      <c r="GM60" s="63"/>
      <c r="GN60" s="63"/>
      <c r="GO60" s="63"/>
      <c r="GP60" s="63"/>
      <c r="GQ60" s="63"/>
      <c r="GR60" s="63"/>
      <c r="GS60" s="63"/>
      <c r="GT60" s="63"/>
      <c r="GU60" s="63"/>
      <c r="GV60" s="63"/>
      <c r="GW60" s="63"/>
      <c r="GX60" s="63"/>
      <c r="GY60" s="63"/>
      <c r="GZ60" s="63"/>
      <c r="HA60" s="63"/>
      <c r="HB60" s="63"/>
      <c r="HC60" s="63"/>
      <c r="HD60" s="63"/>
      <c r="HE60" s="63"/>
      <c r="HF60" s="63"/>
      <c r="HG60" s="63"/>
      <c r="HH60" s="63"/>
      <c r="HI60" s="63"/>
      <c r="HJ60" s="63"/>
      <c r="HK60" s="63"/>
      <c r="HL60" s="63"/>
      <c r="HM60" s="63"/>
      <c r="HN60" s="63"/>
      <c r="HO60" s="63"/>
      <c r="HP60" s="63"/>
      <c r="HQ60" s="63"/>
      <c r="HR60" s="63"/>
      <c r="HS60" s="81"/>
      <c r="HT60" s="63"/>
      <c r="HU60" s="63"/>
      <c r="HV60" s="63"/>
      <c r="HW60" s="63"/>
      <c r="HX60" s="63"/>
      <c r="HY60" s="63"/>
      <c r="HZ60" s="63"/>
      <c r="IA60" s="63"/>
      <c r="IB60" s="63"/>
      <c r="IC60" s="63"/>
      <c r="ID60" s="63"/>
      <c r="IE60" s="63"/>
      <c r="IF60" s="63"/>
      <c r="IG60" s="63"/>
      <c r="IH60" s="63"/>
      <c r="II60" s="63"/>
      <c r="IJ60" s="63"/>
      <c r="IK60" s="63"/>
      <c r="IL60" s="63"/>
      <c r="IM60" s="63"/>
      <c r="IN60" s="63"/>
      <c r="IO60" s="63"/>
      <c r="IP60" s="63"/>
      <c r="IQ60" s="63"/>
      <c r="IR60" s="63"/>
      <c r="IS60" s="63"/>
      <c r="IT60" s="63"/>
      <c r="IU60" s="63"/>
      <c r="IV60" s="63"/>
    </row>
    <row r="61" spans="1:256" x14ac:dyDescent="0.2">
      <c r="A61" s="14" t="s">
        <v>30</v>
      </c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CM61" s="20"/>
      <c r="CN61" s="20"/>
      <c r="CO61" s="20"/>
      <c r="CP61" s="20"/>
      <c r="CQ61" s="20"/>
      <c r="CR61" s="20"/>
      <c r="CS61" s="20"/>
      <c r="CT61" s="20"/>
      <c r="CU61" s="20"/>
      <c r="CV61" s="20"/>
      <c r="CW61" s="20"/>
      <c r="CX61" s="20"/>
      <c r="CY61" s="20"/>
      <c r="CZ61" s="20"/>
      <c r="DA61" s="20"/>
      <c r="DB61" s="20"/>
      <c r="DC61" s="20"/>
      <c r="DD61" s="20"/>
      <c r="DE61" s="20"/>
      <c r="DF61" s="20"/>
      <c r="DG61" s="20"/>
      <c r="DH61" s="20"/>
      <c r="DI61" s="20"/>
      <c r="DJ61" s="20"/>
      <c r="DK61" s="20"/>
      <c r="DL61" s="20"/>
      <c r="DM61" s="20"/>
      <c r="DN61" s="20"/>
      <c r="DO61" s="20"/>
      <c r="DP61" s="20"/>
      <c r="DQ61" s="20"/>
      <c r="DR61" s="20"/>
      <c r="DS61" s="20"/>
      <c r="DT61" s="20"/>
      <c r="DU61" s="20"/>
      <c r="DV61" s="20"/>
      <c r="DW61" s="20"/>
      <c r="DX61" s="20"/>
      <c r="DY61" s="20"/>
      <c r="DZ61" s="20"/>
      <c r="EA61" s="20"/>
      <c r="EB61" s="20"/>
      <c r="EC61" s="20"/>
      <c r="ED61" s="20"/>
      <c r="EE61" s="20"/>
      <c r="EF61" s="20"/>
      <c r="EG61" s="20"/>
      <c r="EH61" s="20"/>
      <c r="EI61" s="20"/>
      <c r="EJ61" s="20"/>
      <c r="EK61" s="20"/>
      <c r="EL61" s="20"/>
      <c r="EM61" s="20"/>
      <c r="EN61" s="20"/>
      <c r="EO61" s="20"/>
      <c r="EP61" s="20"/>
      <c r="EQ61" s="20"/>
      <c r="ER61" s="20"/>
      <c r="ES61" s="20"/>
      <c r="ET61" s="20"/>
      <c r="EU61" s="20"/>
      <c r="EV61" s="20"/>
      <c r="EW61" s="20"/>
      <c r="EX61" s="20"/>
      <c r="EY61" s="20"/>
      <c r="EZ61" s="20"/>
      <c r="FA61" s="20"/>
      <c r="FB61" s="20"/>
      <c r="FC61" s="20"/>
      <c r="FD61" s="20"/>
      <c r="FE61" s="20"/>
      <c r="FF61" s="20"/>
      <c r="FG61" s="20"/>
      <c r="FH61" s="20"/>
      <c r="FI61" s="20"/>
      <c r="FJ61" s="20"/>
      <c r="FK61" s="20"/>
      <c r="FL61" s="20"/>
      <c r="FM61" s="20"/>
      <c r="FN61" s="20"/>
      <c r="FO61" s="20"/>
      <c r="FP61" s="20"/>
      <c r="FQ61" s="20"/>
      <c r="FR61" s="20"/>
      <c r="FS61" s="20"/>
      <c r="FT61" s="20"/>
      <c r="FU61" s="54"/>
      <c r="FV61" s="54"/>
      <c r="FW61" s="54"/>
      <c r="FX61" s="54"/>
      <c r="FY61" s="54"/>
      <c r="FZ61" s="54"/>
      <c r="GA61" s="54"/>
      <c r="GB61" s="20"/>
      <c r="GC61" s="20"/>
      <c r="GD61" s="20"/>
      <c r="GE61" s="20"/>
      <c r="GF61" s="20"/>
      <c r="GG61" s="20"/>
      <c r="GH61" s="20"/>
      <c r="GI61" s="20"/>
      <c r="GJ61" s="20"/>
      <c r="GK61" s="20"/>
      <c r="GL61" s="20"/>
      <c r="GM61" s="20"/>
      <c r="GN61" s="20"/>
      <c r="GO61" s="20"/>
      <c r="GP61" s="20"/>
      <c r="GQ61" s="20"/>
      <c r="GR61" s="20"/>
      <c r="GS61" s="20"/>
      <c r="GT61" s="20"/>
      <c r="GU61" s="20"/>
      <c r="GV61" s="20"/>
      <c r="GW61" s="20"/>
      <c r="GX61" s="20"/>
      <c r="GY61" s="20"/>
      <c r="GZ61" s="20"/>
      <c r="HA61" s="20"/>
      <c r="HB61" s="20"/>
      <c r="HC61" s="20"/>
      <c r="HD61" s="20"/>
      <c r="HE61" s="20"/>
      <c r="HF61" s="20"/>
      <c r="HG61" s="20"/>
      <c r="HH61" s="20"/>
      <c r="HI61" s="20"/>
      <c r="HJ61" s="20"/>
      <c r="HK61" s="20"/>
      <c r="HL61" s="20"/>
      <c r="HM61" s="20"/>
      <c r="HN61" s="20"/>
      <c r="HO61" s="20"/>
      <c r="HP61" s="20"/>
      <c r="HQ61" s="20"/>
      <c r="HR61" s="20"/>
      <c r="HS61" s="74"/>
      <c r="HT61" s="20"/>
      <c r="HU61" s="20"/>
      <c r="HV61" s="20"/>
      <c r="HW61" s="20"/>
      <c r="HX61" s="20"/>
      <c r="HY61" s="20"/>
      <c r="HZ61" s="20"/>
      <c r="IA61" s="20"/>
      <c r="IB61" s="20"/>
      <c r="IC61" s="20"/>
      <c r="ID61" s="20"/>
      <c r="IE61" s="20"/>
      <c r="IF61" s="20"/>
      <c r="IG61" s="20"/>
      <c r="IH61" s="20"/>
      <c r="II61" s="20"/>
      <c r="IJ61" s="20"/>
      <c r="IK61" s="20"/>
      <c r="IL61" s="20"/>
      <c r="IM61" s="20"/>
      <c r="IN61" s="20"/>
      <c r="IO61" s="20"/>
      <c r="IP61" s="20"/>
      <c r="IQ61" s="20"/>
      <c r="IR61" s="20"/>
      <c r="IS61" s="20"/>
      <c r="IT61" s="20"/>
      <c r="IU61" s="20"/>
      <c r="IV61" s="20"/>
    </row>
    <row r="62" spans="1:256" x14ac:dyDescent="0.2">
      <c r="A62" s="14"/>
      <c r="B62" s="2" t="s">
        <v>26</v>
      </c>
      <c r="D62" s="27"/>
      <c r="E62" s="27">
        <f>E46-D46</f>
        <v>0</v>
      </c>
      <c r="F62" s="27">
        <f>F46-E46</f>
        <v>0</v>
      </c>
      <c r="G62" s="27">
        <f t="shared" ref="G62:BR62" si="325">G46-F46</f>
        <v>0</v>
      </c>
      <c r="H62" s="27">
        <f t="shared" si="325"/>
        <v>0</v>
      </c>
      <c r="I62" s="27">
        <f t="shared" si="325"/>
        <v>0</v>
      </c>
      <c r="J62" s="27">
        <f t="shared" si="325"/>
        <v>0</v>
      </c>
      <c r="K62" s="27">
        <f t="shared" si="325"/>
        <v>0</v>
      </c>
      <c r="L62" s="27">
        <f t="shared" si="325"/>
        <v>0</v>
      </c>
      <c r="M62" s="27">
        <f t="shared" si="325"/>
        <v>0</v>
      </c>
      <c r="N62" s="27">
        <f t="shared" si="325"/>
        <v>0</v>
      </c>
      <c r="O62" s="27">
        <f t="shared" si="325"/>
        <v>0</v>
      </c>
      <c r="P62" s="27">
        <f t="shared" si="325"/>
        <v>0</v>
      </c>
      <c r="Q62" s="27">
        <f t="shared" si="325"/>
        <v>0</v>
      </c>
      <c r="R62" s="27">
        <f t="shared" si="325"/>
        <v>0</v>
      </c>
      <c r="S62" s="27">
        <f t="shared" si="325"/>
        <v>0</v>
      </c>
      <c r="T62" s="27">
        <f t="shared" si="325"/>
        <v>0</v>
      </c>
      <c r="U62" s="27">
        <f t="shared" si="325"/>
        <v>0</v>
      </c>
      <c r="V62" s="27">
        <f t="shared" si="325"/>
        <v>-1.1099999999999994</v>
      </c>
      <c r="W62" s="27">
        <f t="shared" si="325"/>
        <v>0</v>
      </c>
      <c r="X62" s="27">
        <f t="shared" si="325"/>
        <v>0</v>
      </c>
      <c r="Y62" s="27">
        <f t="shared" si="325"/>
        <v>0</v>
      </c>
      <c r="Z62" s="27">
        <f t="shared" si="325"/>
        <v>0</v>
      </c>
      <c r="AA62" s="27">
        <f t="shared" si="325"/>
        <v>0</v>
      </c>
      <c r="AB62" s="27">
        <f t="shared" si="325"/>
        <v>-1.4900000000000091</v>
      </c>
      <c r="AC62" s="27">
        <f t="shared" si="325"/>
        <v>9.3800000000000097</v>
      </c>
      <c r="AD62" s="27">
        <f t="shared" si="325"/>
        <v>0</v>
      </c>
      <c r="AE62" s="27">
        <f t="shared" si="325"/>
        <v>0</v>
      </c>
      <c r="AF62" s="27">
        <f t="shared" si="325"/>
        <v>21.929999999999993</v>
      </c>
      <c r="AG62" s="27">
        <f t="shared" si="325"/>
        <v>0</v>
      </c>
      <c r="AH62" s="27">
        <f t="shared" si="325"/>
        <v>-5.5200000000000102</v>
      </c>
      <c r="AI62" s="27">
        <f t="shared" si="325"/>
        <v>-5.5300000000000011</v>
      </c>
      <c r="AJ62" s="27">
        <f t="shared" si="325"/>
        <v>-11.049999999999997</v>
      </c>
      <c r="AK62" s="27">
        <f t="shared" si="325"/>
        <v>0</v>
      </c>
      <c r="AL62" s="27">
        <f t="shared" si="325"/>
        <v>0</v>
      </c>
      <c r="AM62" s="27">
        <f t="shared" si="325"/>
        <v>0</v>
      </c>
      <c r="AN62" s="27">
        <f t="shared" si="325"/>
        <v>-6.0799999999999983</v>
      </c>
      <c r="AO62" s="27">
        <f t="shared" si="325"/>
        <v>0</v>
      </c>
      <c r="AP62" s="27">
        <f t="shared" si="325"/>
        <v>0</v>
      </c>
      <c r="AQ62" s="27">
        <f t="shared" si="325"/>
        <v>0</v>
      </c>
      <c r="AR62" s="27">
        <f t="shared" si="325"/>
        <v>0</v>
      </c>
      <c r="AS62" s="27">
        <f t="shared" si="325"/>
        <v>-3.1299999999999955</v>
      </c>
      <c r="AT62" s="27">
        <f t="shared" si="325"/>
        <v>0</v>
      </c>
      <c r="AU62" s="27">
        <f t="shared" si="325"/>
        <v>0</v>
      </c>
      <c r="AV62" s="27">
        <f t="shared" si="325"/>
        <v>0</v>
      </c>
      <c r="AW62" s="27">
        <f t="shared" si="325"/>
        <v>0</v>
      </c>
      <c r="AX62" s="27">
        <f t="shared" si="325"/>
        <v>0</v>
      </c>
      <c r="AY62" s="27">
        <f t="shared" si="325"/>
        <v>0</v>
      </c>
      <c r="AZ62" s="27">
        <f t="shared" si="325"/>
        <v>0</v>
      </c>
      <c r="BA62" s="27">
        <f t="shared" si="325"/>
        <v>0</v>
      </c>
      <c r="BB62" s="27">
        <f t="shared" si="325"/>
        <v>0</v>
      </c>
      <c r="BC62" s="27">
        <f t="shared" si="325"/>
        <v>16.879999999999995</v>
      </c>
      <c r="BD62" s="27">
        <f t="shared" si="325"/>
        <v>0</v>
      </c>
      <c r="BE62" s="27">
        <f t="shared" si="325"/>
        <v>0</v>
      </c>
      <c r="BF62" s="27">
        <f t="shared" si="325"/>
        <v>0</v>
      </c>
      <c r="BG62" s="27">
        <f t="shared" si="325"/>
        <v>0</v>
      </c>
      <c r="BH62" s="27">
        <f t="shared" si="325"/>
        <v>0</v>
      </c>
      <c r="BI62" s="27">
        <f t="shared" si="325"/>
        <v>0</v>
      </c>
      <c r="BJ62" s="27">
        <f t="shared" si="325"/>
        <v>0</v>
      </c>
      <c r="BK62" s="27">
        <f t="shared" si="325"/>
        <v>3.8300000000000125</v>
      </c>
      <c r="BL62" s="27">
        <f t="shared" si="325"/>
        <v>0</v>
      </c>
      <c r="BM62" s="27">
        <f t="shared" si="325"/>
        <v>0</v>
      </c>
      <c r="BN62" s="27">
        <f t="shared" si="325"/>
        <v>0</v>
      </c>
      <c r="BO62" s="27">
        <f t="shared" si="325"/>
        <v>0</v>
      </c>
      <c r="BP62" s="27">
        <f t="shared" si="325"/>
        <v>0</v>
      </c>
      <c r="BQ62" s="27">
        <f t="shared" si="325"/>
        <v>0</v>
      </c>
      <c r="BR62" s="27">
        <f t="shared" si="325"/>
        <v>0</v>
      </c>
      <c r="BS62" s="27">
        <f t="shared" ref="BS62:ED62" si="326">BS46-BR46</f>
        <v>0</v>
      </c>
      <c r="BT62" s="27">
        <f t="shared" si="326"/>
        <v>0</v>
      </c>
      <c r="BU62" s="27">
        <f t="shared" si="326"/>
        <v>0</v>
      </c>
      <c r="BV62" s="27">
        <f t="shared" si="326"/>
        <v>0</v>
      </c>
      <c r="BW62" s="27">
        <f t="shared" si="326"/>
        <v>5.9199999999999875</v>
      </c>
      <c r="BX62" s="27">
        <f t="shared" si="326"/>
        <v>0</v>
      </c>
      <c r="BY62" s="27">
        <f t="shared" si="326"/>
        <v>0</v>
      </c>
      <c r="BZ62" s="27">
        <f t="shared" si="326"/>
        <v>0</v>
      </c>
      <c r="CA62" s="27">
        <f t="shared" si="326"/>
        <v>0</v>
      </c>
      <c r="CB62" s="27">
        <f t="shared" si="326"/>
        <v>0</v>
      </c>
      <c r="CC62" s="27">
        <f t="shared" si="326"/>
        <v>0</v>
      </c>
      <c r="CD62" s="27">
        <f t="shared" si="326"/>
        <v>0</v>
      </c>
      <c r="CE62" s="27">
        <f t="shared" si="326"/>
        <v>0</v>
      </c>
      <c r="CF62" s="27">
        <f t="shared" si="326"/>
        <v>0</v>
      </c>
      <c r="CG62" s="27">
        <f t="shared" si="326"/>
        <v>0</v>
      </c>
      <c r="CH62" s="27">
        <f t="shared" si="326"/>
        <v>0</v>
      </c>
      <c r="CI62" s="27">
        <f t="shared" si="326"/>
        <v>0</v>
      </c>
      <c r="CJ62" s="27">
        <f t="shared" si="326"/>
        <v>0</v>
      </c>
      <c r="CK62" s="27">
        <f t="shared" si="326"/>
        <v>0</v>
      </c>
      <c r="CL62" s="27">
        <f t="shared" si="326"/>
        <v>0</v>
      </c>
      <c r="CM62" s="27">
        <f t="shared" si="326"/>
        <v>-3.710000000000008</v>
      </c>
      <c r="CN62" s="27">
        <f t="shared" si="326"/>
        <v>0</v>
      </c>
      <c r="CO62" s="27">
        <f t="shared" si="326"/>
        <v>0</v>
      </c>
      <c r="CP62" s="27">
        <f t="shared" si="326"/>
        <v>0</v>
      </c>
      <c r="CQ62" s="27">
        <f t="shared" si="326"/>
        <v>0</v>
      </c>
      <c r="CR62" s="27">
        <f t="shared" si="326"/>
        <v>0</v>
      </c>
      <c r="CS62" s="27">
        <f t="shared" si="326"/>
        <v>0</v>
      </c>
      <c r="CT62" s="27">
        <f t="shared" si="326"/>
        <v>0</v>
      </c>
      <c r="CU62" s="27">
        <f t="shared" si="326"/>
        <v>0</v>
      </c>
      <c r="CV62" s="27">
        <f t="shared" si="326"/>
        <v>0</v>
      </c>
      <c r="CW62" s="27">
        <f t="shared" si="326"/>
        <v>0</v>
      </c>
      <c r="CX62" s="27">
        <f t="shared" si="326"/>
        <v>-7.6499999999999773</v>
      </c>
      <c r="CY62" s="27">
        <f t="shared" si="326"/>
        <v>7.0999999999999943</v>
      </c>
      <c r="CZ62" s="27">
        <f t="shared" si="326"/>
        <v>0</v>
      </c>
      <c r="DA62" s="27">
        <f t="shared" si="326"/>
        <v>0</v>
      </c>
      <c r="DB62" s="27">
        <f t="shared" si="326"/>
        <v>0</v>
      </c>
      <c r="DC62" s="27">
        <f t="shared" si="326"/>
        <v>0</v>
      </c>
      <c r="DD62" s="27">
        <f t="shared" si="326"/>
        <v>0</v>
      </c>
      <c r="DE62" s="27">
        <f t="shared" si="326"/>
        <v>0</v>
      </c>
      <c r="DF62" s="27">
        <f t="shared" si="326"/>
        <v>0</v>
      </c>
      <c r="DG62" s="27">
        <f t="shared" si="326"/>
        <v>0</v>
      </c>
      <c r="DH62" s="27">
        <f t="shared" si="326"/>
        <v>0</v>
      </c>
      <c r="DI62" s="27">
        <f t="shared" si="326"/>
        <v>0</v>
      </c>
      <c r="DJ62" s="27">
        <f t="shared" si="326"/>
        <v>0</v>
      </c>
      <c r="DK62" s="27">
        <f t="shared" si="326"/>
        <v>0</v>
      </c>
      <c r="DL62" s="27">
        <f t="shared" si="326"/>
        <v>0</v>
      </c>
      <c r="DM62" s="27">
        <f t="shared" si="326"/>
        <v>0</v>
      </c>
      <c r="DN62" s="27">
        <f t="shared" si="326"/>
        <v>0</v>
      </c>
      <c r="DO62" s="27">
        <f t="shared" si="326"/>
        <v>0</v>
      </c>
      <c r="DP62" s="27">
        <f t="shared" si="326"/>
        <v>0</v>
      </c>
      <c r="DQ62" s="27">
        <f t="shared" si="326"/>
        <v>0</v>
      </c>
      <c r="DR62" s="27">
        <f t="shared" si="326"/>
        <v>0</v>
      </c>
      <c r="DS62" s="27">
        <f t="shared" si="326"/>
        <v>0</v>
      </c>
      <c r="DT62" s="27">
        <f t="shared" si="326"/>
        <v>0</v>
      </c>
      <c r="DU62" s="27">
        <f t="shared" si="326"/>
        <v>0</v>
      </c>
      <c r="DV62" s="27">
        <f t="shared" si="326"/>
        <v>0</v>
      </c>
      <c r="DW62" s="27">
        <f t="shared" si="326"/>
        <v>0</v>
      </c>
      <c r="DX62" s="27">
        <f t="shared" si="326"/>
        <v>0</v>
      </c>
      <c r="DY62" s="27">
        <f t="shared" si="326"/>
        <v>0</v>
      </c>
      <c r="DZ62" s="27">
        <f t="shared" si="326"/>
        <v>2.039999999999992</v>
      </c>
      <c r="EA62" s="27">
        <f t="shared" si="326"/>
        <v>0</v>
      </c>
      <c r="EB62" s="27">
        <f t="shared" si="326"/>
        <v>0</v>
      </c>
      <c r="EC62" s="27">
        <f t="shared" si="326"/>
        <v>0</v>
      </c>
      <c r="ED62" s="27">
        <f t="shared" si="326"/>
        <v>0</v>
      </c>
      <c r="EE62" s="27">
        <f t="shared" ref="EE62:GP62" si="327">EE46-ED46</f>
        <v>0</v>
      </c>
      <c r="EF62" s="27">
        <f t="shared" si="327"/>
        <v>0</v>
      </c>
      <c r="EG62" s="27">
        <f t="shared" si="327"/>
        <v>0</v>
      </c>
      <c r="EH62" s="27">
        <f t="shared" si="327"/>
        <v>4.8900000000000148</v>
      </c>
      <c r="EI62" s="27">
        <f t="shared" si="327"/>
        <v>0</v>
      </c>
      <c r="EJ62" s="27">
        <f t="shared" si="327"/>
        <v>0</v>
      </c>
      <c r="EK62" s="27">
        <f t="shared" si="327"/>
        <v>0</v>
      </c>
      <c r="EL62" s="27">
        <f t="shared" si="327"/>
        <v>0</v>
      </c>
      <c r="EM62" s="27">
        <f t="shared" si="327"/>
        <v>0</v>
      </c>
      <c r="EN62" s="27">
        <f t="shared" si="327"/>
        <v>0</v>
      </c>
      <c r="EO62" s="27">
        <f t="shared" si="327"/>
        <v>0</v>
      </c>
      <c r="EP62" s="27">
        <f t="shared" si="327"/>
        <v>0</v>
      </c>
      <c r="EQ62" s="27">
        <f t="shared" si="327"/>
        <v>-3.160000000000025</v>
      </c>
      <c r="ER62" s="27">
        <f t="shared" si="327"/>
        <v>0</v>
      </c>
      <c r="ES62" s="27">
        <f t="shared" si="327"/>
        <v>0</v>
      </c>
      <c r="ET62" s="27">
        <f t="shared" si="327"/>
        <v>0</v>
      </c>
      <c r="EU62" s="27">
        <f t="shared" si="327"/>
        <v>0</v>
      </c>
      <c r="EV62" s="27">
        <f t="shared" si="327"/>
        <v>0</v>
      </c>
      <c r="EW62" s="27">
        <f t="shared" si="327"/>
        <v>0</v>
      </c>
      <c r="EX62" s="27">
        <f t="shared" si="327"/>
        <v>0</v>
      </c>
      <c r="EY62" s="27">
        <f t="shared" si="327"/>
        <v>0</v>
      </c>
      <c r="EZ62" s="27">
        <f t="shared" si="327"/>
        <v>0</v>
      </c>
      <c r="FA62" s="27">
        <f t="shared" si="327"/>
        <v>0</v>
      </c>
      <c r="FB62" s="27">
        <f t="shared" si="327"/>
        <v>0</v>
      </c>
      <c r="FC62" s="27">
        <f t="shared" si="327"/>
        <v>0</v>
      </c>
      <c r="FD62" s="27">
        <f t="shared" si="327"/>
        <v>0</v>
      </c>
      <c r="FE62" s="27">
        <f t="shared" si="327"/>
        <v>0</v>
      </c>
      <c r="FF62" s="27">
        <f t="shared" si="327"/>
        <v>0</v>
      </c>
      <c r="FG62" s="27">
        <f t="shared" si="327"/>
        <v>0</v>
      </c>
      <c r="FH62" s="27">
        <f t="shared" si="327"/>
        <v>2.6899999999999977</v>
      </c>
      <c r="FI62" s="27">
        <f t="shared" si="327"/>
        <v>0</v>
      </c>
      <c r="FJ62" s="27">
        <f t="shared" si="327"/>
        <v>0</v>
      </c>
      <c r="FK62" s="27">
        <f t="shared" si="327"/>
        <v>11.800000000000011</v>
      </c>
      <c r="FL62" s="27">
        <f t="shared" si="327"/>
        <v>0</v>
      </c>
      <c r="FM62" s="27">
        <f t="shared" si="327"/>
        <v>0</v>
      </c>
      <c r="FN62" s="27">
        <f t="shared" si="327"/>
        <v>0</v>
      </c>
      <c r="FO62" s="27">
        <f t="shared" si="327"/>
        <v>-3.8499999999999943</v>
      </c>
      <c r="FP62" s="27">
        <f t="shared" si="327"/>
        <v>0</v>
      </c>
      <c r="FQ62" s="27">
        <f t="shared" si="327"/>
        <v>0</v>
      </c>
      <c r="FR62" s="27">
        <f t="shared" si="327"/>
        <v>-18.599999999999994</v>
      </c>
      <c r="FS62" s="27">
        <f t="shared" si="327"/>
        <v>0</v>
      </c>
      <c r="FT62" s="27">
        <f t="shared" si="327"/>
        <v>0</v>
      </c>
      <c r="FU62" s="27">
        <f t="shared" si="327"/>
        <v>-0.95000000000000284</v>
      </c>
      <c r="FV62" s="27">
        <f t="shared" si="327"/>
        <v>0</v>
      </c>
      <c r="FW62" s="27">
        <f t="shared" si="327"/>
        <v>0</v>
      </c>
      <c r="FX62" s="27">
        <f t="shared" si="327"/>
        <v>0</v>
      </c>
      <c r="FY62" s="27">
        <f t="shared" si="327"/>
        <v>0</v>
      </c>
      <c r="FZ62" s="27">
        <f t="shared" si="327"/>
        <v>0</v>
      </c>
      <c r="GA62" s="27">
        <f t="shared" si="327"/>
        <v>-2.7400000000000091</v>
      </c>
      <c r="GB62" s="27">
        <f t="shared" si="327"/>
        <v>7.3699999999999903</v>
      </c>
      <c r="GC62" s="27">
        <f t="shared" si="327"/>
        <v>0</v>
      </c>
      <c r="GD62" s="27">
        <f t="shared" si="327"/>
        <v>0</v>
      </c>
      <c r="GE62" s="27">
        <f t="shared" si="327"/>
        <v>0</v>
      </c>
      <c r="GF62" s="27">
        <f t="shared" si="327"/>
        <v>0</v>
      </c>
      <c r="GG62" s="27">
        <f t="shared" si="327"/>
        <v>0</v>
      </c>
      <c r="GH62" s="27">
        <f t="shared" si="327"/>
        <v>2.6400000000000148</v>
      </c>
      <c r="GI62" s="27">
        <f t="shared" si="327"/>
        <v>0</v>
      </c>
      <c r="GJ62" s="27">
        <f t="shared" si="327"/>
        <v>0</v>
      </c>
      <c r="GK62" s="27">
        <f t="shared" si="327"/>
        <v>0</v>
      </c>
      <c r="GL62" s="27">
        <f t="shared" si="327"/>
        <v>0</v>
      </c>
      <c r="GM62" s="27">
        <f t="shared" si="327"/>
        <v>0</v>
      </c>
      <c r="GN62" s="27">
        <f t="shared" si="327"/>
        <v>0</v>
      </c>
      <c r="GO62" s="27">
        <f t="shared" si="327"/>
        <v>0</v>
      </c>
      <c r="GP62" s="27">
        <f t="shared" si="327"/>
        <v>0</v>
      </c>
      <c r="GQ62" s="27">
        <f t="shared" ref="GQ62:HT62" si="328">GQ46-GP46</f>
        <v>0</v>
      </c>
      <c r="GR62" s="27">
        <f t="shared" si="328"/>
        <v>0</v>
      </c>
      <c r="GS62" s="27">
        <f t="shared" si="328"/>
        <v>0</v>
      </c>
      <c r="GT62" s="27">
        <f t="shared" si="328"/>
        <v>4.5700000000000216</v>
      </c>
      <c r="GU62" s="27">
        <f t="shared" si="328"/>
        <v>0</v>
      </c>
      <c r="GV62" s="27">
        <f t="shared" si="328"/>
        <v>0</v>
      </c>
      <c r="GW62" s="27">
        <f t="shared" si="328"/>
        <v>0</v>
      </c>
      <c r="GX62" s="27">
        <f t="shared" si="328"/>
        <v>0</v>
      </c>
      <c r="GY62" s="27">
        <f t="shared" si="328"/>
        <v>0</v>
      </c>
      <c r="GZ62" s="27">
        <f t="shared" si="328"/>
        <v>0</v>
      </c>
      <c r="HA62" s="27">
        <f t="shared" si="328"/>
        <v>0</v>
      </c>
      <c r="HB62" s="27">
        <f t="shared" si="328"/>
        <v>0</v>
      </c>
      <c r="HC62" s="27">
        <f t="shared" si="328"/>
        <v>0</v>
      </c>
      <c r="HD62" s="27">
        <f t="shared" si="328"/>
        <v>0</v>
      </c>
      <c r="HE62" s="27">
        <f t="shared" si="328"/>
        <v>0.6799999999999784</v>
      </c>
      <c r="HF62" s="27">
        <f t="shared" si="328"/>
        <v>8.710000000000008</v>
      </c>
      <c r="HG62" s="27">
        <f t="shared" si="328"/>
        <v>0</v>
      </c>
      <c r="HH62" s="27">
        <f t="shared" si="328"/>
        <v>0</v>
      </c>
      <c r="HI62" s="27">
        <f t="shared" si="328"/>
        <v>-2.289999999999992</v>
      </c>
      <c r="HJ62" s="27">
        <f t="shared" si="328"/>
        <v>0</v>
      </c>
      <c r="HK62" s="27">
        <f t="shared" si="328"/>
        <v>0</v>
      </c>
      <c r="HL62" s="27">
        <f t="shared" si="328"/>
        <v>5.0999999999999943</v>
      </c>
      <c r="HM62" s="27">
        <f t="shared" si="328"/>
        <v>0</v>
      </c>
      <c r="HN62" s="27">
        <f t="shared" si="328"/>
        <v>0</v>
      </c>
      <c r="HO62" s="27">
        <f t="shared" si="328"/>
        <v>0</v>
      </c>
      <c r="HP62" s="27">
        <f t="shared" si="328"/>
        <v>0</v>
      </c>
      <c r="HQ62" s="27">
        <f t="shared" si="328"/>
        <v>0</v>
      </c>
      <c r="HR62" s="27">
        <f t="shared" si="328"/>
        <v>14.939999999999998</v>
      </c>
      <c r="HS62" s="78">
        <f t="shared" si="328"/>
        <v>0</v>
      </c>
      <c r="HT62" s="27">
        <f t="shared" si="328"/>
        <v>0</v>
      </c>
      <c r="HU62" s="27">
        <f t="shared" ref="HU62" si="329">HU46-HT46</f>
        <v>0</v>
      </c>
      <c r="HV62" s="27">
        <f t="shared" ref="HV62" si="330">HV46-HU46</f>
        <v>0</v>
      </c>
      <c r="HW62" s="27">
        <f t="shared" ref="HW62" si="331">HW46-HV46</f>
        <v>0</v>
      </c>
      <c r="HX62" s="27">
        <f t="shared" ref="HX62" si="332">HX46-HW46</f>
        <v>0</v>
      </c>
      <c r="HY62" s="27">
        <f t="shared" ref="HY62" si="333">HY46-HX46</f>
        <v>0</v>
      </c>
      <c r="HZ62" s="27">
        <f t="shared" ref="HZ62" si="334">HZ46-HY46</f>
        <v>0</v>
      </c>
      <c r="IA62" s="27">
        <f t="shared" ref="IA62" si="335">IA46-HZ46</f>
        <v>0</v>
      </c>
      <c r="IB62" s="27">
        <f t="shared" ref="IB62" si="336">IB46-IA46</f>
        <v>0</v>
      </c>
      <c r="IC62" s="27">
        <f t="shared" ref="IC62" si="337">IC46-IB46</f>
        <v>0</v>
      </c>
      <c r="ID62" s="27">
        <f t="shared" ref="ID62" si="338">ID46-IC46</f>
        <v>8.75</v>
      </c>
      <c r="IE62" s="27">
        <f t="shared" ref="IE62" si="339">IE46-ID46</f>
        <v>0</v>
      </c>
      <c r="IF62" s="27">
        <f t="shared" ref="IF62" si="340">IF46-IE46</f>
        <v>0</v>
      </c>
      <c r="IG62" s="27">
        <f t="shared" ref="IG62" si="341">IG46-IF46</f>
        <v>0</v>
      </c>
      <c r="IH62" s="27">
        <f t="shared" ref="IH62" si="342">IH46-IG46</f>
        <v>0</v>
      </c>
      <c r="II62" s="27">
        <f t="shared" ref="II62" si="343">II46-IH46</f>
        <v>0</v>
      </c>
      <c r="IJ62" s="27">
        <f t="shared" ref="IJ62" si="344">IJ46-II46</f>
        <v>2.9900000000000091</v>
      </c>
      <c r="IK62" s="27">
        <f t="shared" ref="IK62" si="345">IK46-IJ46</f>
        <v>0</v>
      </c>
      <c r="IL62" s="27">
        <f t="shared" ref="IL62" si="346">IL46-IK46</f>
        <v>0</v>
      </c>
      <c r="IM62" s="27">
        <f t="shared" ref="IM62" si="347">IM46-IL46</f>
        <v>0</v>
      </c>
      <c r="IN62" s="27">
        <f t="shared" ref="IN62" si="348">IN46-IM46</f>
        <v>0</v>
      </c>
      <c r="IO62" s="27">
        <f t="shared" ref="IO62" si="349">IO46-IN46</f>
        <v>0</v>
      </c>
      <c r="IP62" s="27">
        <f t="shared" ref="IP62" si="350">IP46-IO46</f>
        <v>-9.0500000000000114</v>
      </c>
      <c r="IQ62" s="27">
        <f t="shared" ref="IQ62" si="351">IQ46-IP46</f>
        <v>0</v>
      </c>
      <c r="IR62" s="27">
        <f t="shared" ref="IR62" si="352">IR46-IQ46</f>
        <v>0</v>
      </c>
      <c r="IS62" s="27">
        <f t="shared" ref="IS62" si="353">IS46-IR46</f>
        <v>0</v>
      </c>
      <c r="IT62" s="27">
        <f t="shared" ref="IT62" si="354">IT46-IS46</f>
        <v>0</v>
      </c>
      <c r="IU62" s="27">
        <f t="shared" ref="IU62:IV62" si="355">IU46-IT46</f>
        <v>0</v>
      </c>
      <c r="IV62" s="27">
        <f t="shared" si="355"/>
        <v>0</v>
      </c>
    </row>
    <row r="63" spans="1:256" x14ac:dyDescent="0.2">
      <c r="A63" s="14"/>
      <c r="B63" s="14" t="s">
        <v>27</v>
      </c>
      <c r="D63" s="28">
        <v>0</v>
      </c>
      <c r="E63" s="28">
        <f>E46/D46-1</f>
        <v>0</v>
      </c>
      <c r="F63" s="28">
        <f>F46/E46-1</f>
        <v>0</v>
      </c>
      <c r="G63" s="28">
        <f t="shared" ref="G63:BR63" si="356">G46/F46-1</f>
        <v>0</v>
      </c>
      <c r="H63" s="28">
        <f t="shared" si="356"/>
        <v>0</v>
      </c>
      <c r="I63" s="28">
        <f t="shared" si="356"/>
        <v>0</v>
      </c>
      <c r="J63" s="28">
        <f t="shared" si="356"/>
        <v>0</v>
      </c>
      <c r="K63" s="28">
        <f t="shared" si="356"/>
        <v>0</v>
      </c>
      <c r="L63" s="28">
        <f t="shared" si="356"/>
        <v>0</v>
      </c>
      <c r="M63" s="28">
        <f t="shared" si="356"/>
        <v>0</v>
      </c>
      <c r="N63" s="28">
        <f t="shared" si="356"/>
        <v>0</v>
      </c>
      <c r="O63" s="28">
        <f t="shared" si="356"/>
        <v>0</v>
      </c>
      <c r="P63" s="28">
        <f t="shared" si="356"/>
        <v>0</v>
      </c>
      <c r="Q63" s="28">
        <f t="shared" si="356"/>
        <v>0</v>
      </c>
      <c r="R63" s="28">
        <f t="shared" si="356"/>
        <v>0</v>
      </c>
      <c r="S63" s="28">
        <f t="shared" si="356"/>
        <v>0</v>
      </c>
      <c r="T63" s="28">
        <f t="shared" si="356"/>
        <v>0</v>
      </c>
      <c r="U63" s="28">
        <f t="shared" si="356"/>
        <v>0</v>
      </c>
      <c r="V63" s="28">
        <f t="shared" si="356"/>
        <v>-9.8143236074270668E-3</v>
      </c>
      <c r="W63" s="28">
        <f t="shared" si="356"/>
        <v>0</v>
      </c>
      <c r="X63" s="28">
        <f t="shared" si="356"/>
        <v>0</v>
      </c>
      <c r="Y63" s="28">
        <f t="shared" si="356"/>
        <v>0</v>
      </c>
      <c r="Z63" s="28">
        <f t="shared" si="356"/>
        <v>0</v>
      </c>
      <c r="AA63" s="28">
        <f t="shared" si="356"/>
        <v>0</v>
      </c>
      <c r="AB63" s="28">
        <f t="shared" si="356"/>
        <v>-1.3304759353513829E-2</v>
      </c>
      <c r="AC63" s="28">
        <f t="shared" si="356"/>
        <v>8.4886877828054486E-2</v>
      </c>
      <c r="AD63" s="28">
        <f t="shared" si="356"/>
        <v>0</v>
      </c>
      <c r="AE63" s="28">
        <f t="shared" si="356"/>
        <v>0</v>
      </c>
      <c r="AF63" s="28">
        <f t="shared" si="356"/>
        <v>0.18293293293293278</v>
      </c>
      <c r="AG63" s="28">
        <f t="shared" si="356"/>
        <v>0</v>
      </c>
      <c r="AH63" s="28">
        <f t="shared" si="356"/>
        <v>-3.8925322614766333E-2</v>
      </c>
      <c r="AI63" s="28">
        <f t="shared" si="356"/>
        <v>-4.0575243965074503E-2</v>
      </c>
      <c r="AJ63" s="28">
        <f t="shared" si="356"/>
        <v>-8.4505965126950078E-2</v>
      </c>
      <c r="AK63" s="28">
        <f t="shared" si="356"/>
        <v>0</v>
      </c>
      <c r="AL63" s="28">
        <f t="shared" si="356"/>
        <v>0</v>
      </c>
      <c r="AM63" s="28">
        <f t="shared" si="356"/>
        <v>0</v>
      </c>
      <c r="AN63" s="28">
        <f t="shared" si="356"/>
        <v>-5.0789407735360448E-2</v>
      </c>
      <c r="AO63" s="28">
        <f t="shared" si="356"/>
        <v>0</v>
      </c>
      <c r="AP63" s="28">
        <f t="shared" si="356"/>
        <v>0</v>
      </c>
      <c r="AQ63" s="28">
        <f t="shared" si="356"/>
        <v>0</v>
      </c>
      <c r="AR63" s="28">
        <f t="shared" si="356"/>
        <v>0</v>
      </c>
      <c r="AS63" s="28">
        <f t="shared" si="356"/>
        <v>-2.7545542550382773E-2</v>
      </c>
      <c r="AT63" s="28">
        <f t="shared" si="356"/>
        <v>0</v>
      </c>
      <c r="AU63" s="28">
        <f t="shared" si="356"/>
        <v>0</v>
      </c>
      <c r="AV63" s="28">
        <f t="shared" si="356"/>
        <v>0</v>
      </c>
      <c r="AW63" s="28">
        <f t="shared" si="356"/>
        <v>0</v>
      </c>
      <c r="AX63" s="28">
        <f t="shared" si="356"/>
        <v>0</v>
      </c>
      <c r="AY63" s="28">
        <f t="shared" si="356"/>
        <v>0</v>
      </c>
      <c r="AZ63" s="28">
        <f t="shared" si="356"/>
        <v>0</v>
      </c>
      <c r="BA63" s="28">
        <f t="shared" si="356"/>
        <v>0</v>
      </c>
      <c r="BB63" s="28">
        <f t="shared" si="356"/>
        <v>0</v>
      </c>
      <c r="BC63" s="28">
        <f t="shared" si="356"/>
        <v>0.15276018099547506</v>
      </c>
      <c r="BD63" s="28">
        <f t="shared" si="356"/>
        <v>0</v>
      </c>
      <c r="BE63" s="28">
        <f t="shared" si="356"/>
        <v>0</v>
      </c>
      <c r="BF63" s="28">
        <f t="shared" si="356"/>
        <v>0</v>
      </c>
      <c r="BG63" s="28">
        <f t="shared" si="356"/>
        <v>0</v>
      </c>
      <c r="BH63" s="28">
        <f t="shared" si="356"/>
        <v>0</v>
      </c>
      <c r="BI63" s="28">
        <f t="shared" si="356"/>
        <v>0</v>
      </c>
      <c r="BJ63" s="28">
        <f t="shared" si="356"/>
        <v>0</v>
      </c>
      <c r="BK63" s="28">
        <f t="shared" si="356"/>
        <v>3.0067514523473227E-2</v>
      </c>
      <c r="BL63" s="28">
        <f t="shared" si="356"/>
        <v>0</v>
      </c>
      <c r="BM63" s="28">
        <f t="shared" si="356"/>
        <v>0</v>
      </c>
      <c r="BN63" s="28">
        <f t="shared" si="356"/>
        <v>0</v>
      </c>
      <c r="BO63" s="28">
        <f t="shared" si="356"/>
        <v>0</v>
      </c>
      <c r="BP63" s="28">
        <f t="shared" si="356"/>
        <v>0</v>
      </c>
      <c r="BQ63" s="28">
        <f t="shared" si="356"/>
        <v>0</v>
      </c>
      <c r="BR63" s="28">
        <f t="shared" si="356"/>
        <v>0</v>
      </c>
      <c r="BS63" s="28">
        <f t="shared" ref="BS63:ED63" si="357">BS46/BR46-1</f>
        <v>0</v>
      </c>
      <c r="BT63" s="28">
        <f t="shared" si="357"/>
        <v>0</v>
      </c>
      <c r="BU63" s="28">
        <f t="shared" si="357"/>
        <v>0</v>
      </c>
      <c r="BV63" s="28">
        <f t="shared" si="357"/>
        <v>0</v>
      </c>
      <c r="BW63" s="28">
        <f t="shared" si="357"/>
        <v>4.5118512308512937E-2</v>
      </c>
      <c r="BX63" s="28">
        <f t="shared" si="357"/>
        <v>0</v>
      </c>
      <c r="BY63" s="28">
        <f t="shared" si="357"/>
        <v>0</v>
      </c>
      <c r="BZ63" s="28">
        <f t="shared" si="357"/>
        <v>0</v>
      </c>
      <c r="CA63" s="28">
        <f t="shared" si="357"/>
        <v>0</v>
      </c>
      <c r="CB63" s="28">
        <f t="shared" si="357"/>
        <v>0</v>
      </c>
      <c r="CC63" s="28">
        <f t="shared" si="357"/>
        <v>0</v>
      </c>
      <c r="CD63" s="28">
        <f t="shared" si="357"/>
        <v>0</v>
      </c>
      <c r="CE63" s="28">
        <f t="shared" si="357"/>
        <v>0</v>
      </c>
      <c r="CF63" s="28">
        <f t="shared" si="357"/>
        <v>0</v>
      </c>
      <c r="CG63" s="28">
        <f t="shared" si="357"/>
        <v>0</v>
      </c>
      <c r="CH63" s="28">
        <f t="shared" si="357"/>
        <v>0</v>
      </c>
      <c r="CI63" s="28">
        <f t="shared" si="357"/>
        <v>0</v>
      </c>
      <c r="CJ63" s="28">
        <f t="shared" si="357"/>
        <v>0</v>
      </c>
      <c r="CK63" s="28">
        <f t="shared" si="357"/>
        <v>0</v>
      </c>
      <c r="CL63" s="28">
        <f t="shared" si="357"/>
        <v>0</v>
      </c>
      <c r="CM63" s="28">
        <f t="shared" si="357"/>
        <v>-2.7054619703930638E-2</v>
      </c>
      <c r="CN63" s="28">
        <f t="shared" si="357"/>
        <v>0</v>
      </c>
      <c r="CO63" s="28">
        <f t="shared" si="357"/>
        <v>0</v>
      </c>
      <c r="CP63" s="28">
        <f t="shared" si="357"/>
        <v>0</v>
      </c>
      <c r="CQ63" s="28">
        <f t="shared" si="357"/>
        <v>0</v>
      </c>
      <c r="CR63" s="28">
        <f t="shared" si="357"/>
        <v>0</v>
      </c>
      <c r="CS63" s="28">
        <f t="shared" si="357"/>
        <v>0</v>
      </c>
      <c r="CT63" s="28">
        <f t="shared" si="357"/>
        <v>0</v>
      </c>
      <c r="CU63" s="28">
        <f t="shared" si="357"/>
        <v>0</v>
      </c>
      <c r="CV63" s="28">
        <f t="shared" si="357"/>
        <v>0</v>
      </c>
      <c r="CW63" s="28">
        <f t="shared" si="357"/>
        <v>0</v>
      </c>
      <c r="CX63" s="28">
        <f t="shared" si="357"/>
        <v>-5.7337730475190973E-2</v>
      </c>
      <c r="CY63" s="28">
        <f t="shared" si="357"/>
        <v>5.645225411465371E-2</v>
      </c>
      <c r="CZ63" s="28">
        <f t="shared" si="357"/>
        <v>0</v>
      </c>
      <c r="DA63" s="28">
        <f t="shared" si="357"/>
        <v>0</v>
      </c>
      <c r="DB63" s="28">
        <f t="shared" si="357"/>
        <v>0</v>
      </c>
      <c r="DC63" s="28">
        <f t="shared" si="357"/>
        <v>0</v>
      </c>
      <c r="DD63" s="28">
        <f t="shared" si="357"/>
        <v>0</v>
      </c>
      <c r="DE63" s="28">
        <f t="shared" si="357"/>
        <v>0</v>
      </c>
      <c r="DF63" s="28">
        <f t="shared" si="357"/>
        <v>0</v>
      </c>
      <c r="DG63" s="28">
        <f t="shared" si="357"/>
        <v>0</v>
      </c>
      <c r="DH63" s="28">
        <f t="shared" si="357"/>
        <v>0</v>
      </c>
      <c r="DI63" s="28">
        <f t="shared" si="357"/>
        <v>0</v>
      </c>
      <c r="DJ63" s="28">
        <f t="shared" si="357"/>
        <v>0</v>
      </c>
      <c r="DK63" s="28">
        <f t="shared" si="357"/>
        <v>0</v>
      </c>
      <c r="DL63" s="28">
        <f t="shared" si="357"/>
        <v>0</v>
      </c>
      <c r="DM63" s="28">
        <f t="shared" si="357"/>
        <v>0</v>
      </c>
      <c r="DN63" s="28">
        <f t="shared" si="357"/>
        <v>0</v>
      </c>
      <c r="DO63" s="28">
        <f t="shared" si="357"/>
        <v>0</v>
      </c>
      <c r="DP63" s="28">
        <f t="shared" si="357"/>
        <v>0</v>
      </c>
      <c r="DQ63" s="28">
        <f t="shared" si="357"/>
        <v>0</v>
      </c>
      <c r="DR63" s="28">
        <f t="shared" si="357"/>
        <v>0</v>
      </c>
      <c r="DS63" s="28">
        <f t="shared" si="357"/>
        <v>0</v>
      </c>
      <c r="DT63" s="28">
        <f t="shared" si="357"/>
        <v>0</v>
      </c>
      <c r="DU63" s="28">
        <f t="shared" si="357"/>
        <v>0</v>
      </c>
      <c r="DV63" s="28">
        <f t="shared" si="357"/>
        <v>0</v>
      </c>
      <c r="DW63" s="28">
        <f t="shared" si="357"/>
        <v>0</v>
      </c>
      <c r="DX63" s="28">
        <f t="shared" si="357"/>
        <v>0</v>
      </c>
      <c r="DY63" s="28">
        <f t="shared" si="357"/>
        <v>0</v>
      </c>
      <c r="DZ63" s="28">
        <f t="shared" si="357"/>
        <v>1.5353352901332107E-2</v>
      </c>
      <c r="EA63" s="28">
        <f t="shared" si="357"/>
        <v>0</v>
      </c>
      <c r="EB63" s="28">
        <f t="shared" si="357"/>
        <v>0</v>
      </c>
      <c r="EC63" s="28">
        <f t="shared" si="357"/>
        <v>0</v>
      </c>
      <c r="ED63" s="28">
        <f t="shared" si="357"/>
        <v>0</v>
      </c>
      <c r="EE63" s="28">
        <f t="shared" ref="EE63:GP63" si="358">EE46/ED46-1</f>
        <v>0</v>
      </c>
      <c r="EF63" s="28">
        <f t="shared" si="358"/>
        <v>0</v>
      </c>
      <c r="EG63" s="28">
        <f t="shared" si="358"/>
        <v>0</v>
      </c>
      <c r="EH63" s="28">
        <f t="shared" si="358"/>
        <v>3.6246386479875659E-2</v>
      </c>
      <c r="EI63" s="28">
        <f t="shared" si="358"/>
        <v>0</v>
      </c>
      <c r="EJ63" s="28">
        <f t="shared" si="358"/>
        <v>0</v>
      </c>
      <c r="EK63" s="28">
        <f t="shared" si="358"/>
        <v>0</v>
      </c>
      <c r="EL63" s="28">
        <f t="shared" si="358"/>
        <v>0</v>
      </c>
      <c r="EM63" s="28">
        <f t="shared" si="358"/>
        <v>0</v>
      </c>
      <c r="EN63" s="28">
        <f t="shared" si="358"/>
        <v>0</v>
      </c>
      <c r="EO63" s="28">
        <f t="shared" si="358"/>
        <v>0</v>
      </c>
      <c r="EP63" s="28">
        <f t="shared" si="358"/>
        <v>0</v>
      </c>
      <c r="EQ63" s="28">
        <f t="shared" si="358"/>
        <v>-2.2603719599427974E-2</v>
      </c>
      <c r="ER63" s="28">
        <f t="shared" si="358"/>
        <v>0</v>
      </c>
      <c r="ES63" s="28">
        <f t="shared" si="358"/>
        <v>0</v>
      </c>
      <c r="ET63" s="28">
        <f t="shared" si="358"/>
        <v>0</v>
      </c>
      <c r="EU63" s="28">
        <f t="shared" si="358"/>
        <v>0</v>
      </c>
      <c r="EV63" s="28">
        <f t="shared" si="358"/>
        <v>0</v>
      </c>
      <c r="EW63" s="28">
        <f t="shared" si="358"/>
        <v>0</v>
      </c>
      <c r="EX63" s="28">
        <f t="shared" si="358"/>
        <v>0</v>
      </c>
      <c r="EY63" s="28">
        <f t="shared" si="358"/>
        <v>0</v>
      </c>
      <c r="EZ63" s="28">
        <f t="shared" si="358"/>
        <v>0</v>
      </c>
      <c r="FA63" s="28">
        <f t="shared" si="358"/>
        <v>0</v>
      </c>
      <c r="FB63" s="28">
        <f t="shared" si="358"/>
        <v>0</v>
      </c>
      <c r="FC63" s="28">
        <f t="shared" si="358"/>
        <v>0</v>
      </c>
      <c r="FD63" s="28">
        <f t="shared" si="358"/>
        <v>0</v>
      </c>
      <c r="FE63" s="28">
        <f t="shared" si="358"/>
        <v>0</v>
      </c>
      <c r="FF63" s="28">
        <f t="shared" si="358"/>
        <v>0</v>
      </c>
      <c r="FG63" s="28">
        <f t="shared" si="358"/>
        <v>0</v>
      </c>
      <c r="FH63" s="28">
        <f t="shared" si="358"/>
        <v>1.9686768149882905E-2</v>
      </c>
      <c r="FI63" s="28">
        <f t="shared" si="358"/>
        <v>0</v>
      </c>
      <c r="FJ63" s="28">
        <f t="shared" si="358"/>
        <v>0</v>
      </c>
      <c r="FK63" s="28">
        <f t="shared" si="358"/>
        <v>8.4691021316299464E-2</v>
      </c>
      <c r="FL63" s="28">
        <f t="shared" si="358"/>
        <v>0</v>
      </c>
      <c r="FM63" s="28">
        <f t="shared" si="358"/>
        <v>0</v>
      </c>
      <c r="FN63" s="28">
        <f t="shared" si="358"/>
        <v>0</v>
      </c>
      <c r="FO63" s="28">
        <f t="shared" si="358"/>
        <v>-2.5474756831866618E-2</v>
      </c>
      <c r="FP63" s="28">
        <f t="shared" si="358"/>
        <v>0</v>
      </c>
      <c r="FQ63" s="28">
        <f t="shared" si="358"/>
        <v>0</v>
      </c>
      <c r="FR63" s="28">
        <f t="shared" si="358"/>
        <v>-0.12629005975013574</v>
      </c>
      <c r="FS63" s="28">
        <f t="shared" si="358"/>
        <v>0</v>
      </c>
      <c r="FT63" s="28">
        <f t="shared" si="358"/>
        <v>0</v>
      </c>
      <c r="FU63" s="28">
        <f t="shared" si="358"/>
        <v>-7.3826546471867927E-3</v>
      </c>
      <c r="FV63" s="28">
        <f t="shared" si="358"/>
        <v>0</v>
      </c>
      <c r="FW63" s="28">
        <f t="shared" si="358"/>
        <v>0</v>
      </c>
      <c r="FX63" s="28">
        <f t="shared" si="358"/>
        <v>0</v>
      </c>
      <c r="FY63" s="28">
        <f t="shared" si="358"/>
        <v>0</v>
      </c>
      <c r="FZ63" s="28">
        <f t="shared" si="358"/>
        <v>0</v>
      </c>
      <c r="GA63" s="28">
        <f t="shared" si="358"/>
        <v>-2.1451499256243678E-2</v>
      </c>
      <c r="GB63" s="28">
        <f t="shared" si="358"/>
        <v>5.8964717177374171E-2</v>
      </c>
      <c r="GC63" s="28">
        <f t="shared" si="358"/>
        <v>0</v>
      </c>
      <c r="GD63" s="28">
        <f t="shared" si="358"/>
        <v>0</v>
      </c>
      <c r="GE63" s="28">
        <f t="shared" si="358"/>
        <v>0</v>
      </c>
      <c r="GF63" s="28">
        <f t="shared" si="358"/>
        <v>0</v>
      </c>
      <c r="GG63" s="28">
        <f t="shared" si="358"/>
        <v>0</v>
      </c>
      <c r="GH63" s="28">
        <f t="shared" si="358"/>
        <v>1.9945602901178638E-2</v>
      </c>
      <c r="GI63" s="28">
        <f t="shared" si="358"/>
        <v>0</v>
      </c>
      <c r="GJ63" s="28">
        <f t="shared" si="358"/>
        <v>0</v>
      </c>
      <c r="GK63" s="28">
        <f t="shared" si="358"/>
        <v>0</v>
      </c>
      <c r="GL63" s="28">
        <f t="shared" si="358"/>
        <v>0</v>
      </c>
      <c r="GM63" s="28">
        <f t="shared" si="358"/>
        <v>0</v>
      </c>
      <c r="GN63" s="28">
        <f t="shared" si="358"/>
        <v>0</v>
      </c>
      <c r="GO63" s="28">
        <f t="shared" si="358"/>
        <v>0</v>
      </c>
      <c r="GP63" s="28">
        <f t="shared" si="358"/>
        <v>0</v>
      </c>
      <c r="GQ63" s="28">
        <f t="shared" ref="GQ63:HT63" si="359">GQ46/GP46-1</f>
        <v>0</v>
      </c>
      <c r="GR63" s="28">
        <f t="shared" si="359"/>
        <v>0</v>
      </c>
      <c r="GS63" s="28">
        <f t="shared" si="359"/>
        <v>0</v>
      </c>
      <c r="GT63" s="28">
        <f t="shared" si="359"/>
        <v>3.3851851851852022E-2</v>
      </c>
      <c r="GU63" s="28">
        <f t="shared" si="359"/>
        <v>0</v>
      </c>
      <c r="GV63" s="28">
        <f t="shared" si="359"/>
        <v>0</v>
      </c>
      <c r="GW63" s="28">
        <f t="shared" si="359"/>
        <v>0</v>
      </c>
      <c r="GX63" s="28">
        <f t="shared" si="359"/>
        <v>0</v>
      </c>
      <c r="GY63" s="28">
        <f t="shared" si="359"/>
        <v>0</v>
      </c>
      <c r="GZ63" s="28">
        <f t="shared" si="359"/>
        <v>0</v>
      </c>
      <c r="HA63" s="28">
        <f t="shared" si="359"/>
        <v>0</v>
      </c>
      <c r="HB63" s="28">
        <f t="shared" si="359"/>
        <v>0</v>
      </c>
      <c r="HC63" s="28">
        <f t="shared" si="359"/>
        <v>0</v>
      </c>
      <c r="HD63" s="28">
        <f t="shared" si="359"/>
        <v>0</v>
      </c>
      <c r="HE63" s="28">
        <f t="shared" si="359"/>
        <v>4.872107186357999E-3</v>
      </c>
      <c r="HF63" s="28">
        <f t="shared" si="359"/>
        <v>6.2103386809269301E-2</v>
      </c>
      <c r="HG63" s="28">
        <f t="shared" si="359"/>
        <v>0</v>
      </c>
      <c r="HH63" s="28">
        <f t="shared" si="359"/>
        <v>0</v>
      </c>
      <c r="HI63" s="28">
        <f t="shared" si="359"/>
        <v>-1.537325456498384E-2</v>
      </c>
      <c r="HJ63" s="28">
        <f t="shared" si="359"/>
        <v>0</v>
      </c>
      <c r="HK63" s="28">
        <f t="shared" si="359"/>
        <v>0</v>
      </c>
      <c r="HL63" s="28">
        <f t="shared" si="359"/>
        <v>3.4771937001431663E-2</v>
      </c>
      <c r="HM63" s="28">
        <f t="shared" si="359"/>
        <v>0</v>
      </c>
      <c r="HN63" s="28">
        <f t="shared" si="359"/>
        <v>0</v>
      </c>
      <c r="HO63" s="28">
        <f t="shared" si="359"/>
        <v>0</v>
      </c>
      <c r="HP63" s="28">
        <f t="shared" si="359"/>
        <v>0</v>
      </c>
      <c r="HQ63" s="28">
        <f t="shared" si="359"/>
        <v>0</v>
      </c>
      <c r="HR63" s="28">
        <f t="shared" si="359"/>
        <v>9.8438426566515025E-2</v>
      </c>
      <c r="HS63" s="82">
        <f t="shared" si="359"/>
        <v>0</v>
      </c>
      <c r="HT63" s="28">
        <f t="shared" si="359"/>
        <v>0</v>
      </c>
      <c r="HU63" s="28">
        <f t="shared" ref="HU63" si="360">HU46/HT46-1</f>
        <v>0</v>
      </c>
      <c r="HV63" s="28">
        <f t="shared" ref="HV63" si="361">HV46/HU46-1</f>
        <v>0</v>
      </c>
      <c r="HW63" s="28">
        <f t="shared" ref="HW63" si="362">HW46/HV46-1</f>
        <v>0</v>
      </c>
      <c r="HX63" s="28">
        <f t="shared" ref="HX63" si="363">HX46/HW46-1</f>
        <v>0</v>
      </c>
      <c r="HY63" s="28">
        <f t="shared" ref="HY63" si="364">HY46/HX46-1</f>
        <v>0</v>
      </c>
      <c r="HZ63" s="28">
        <f t="shared" ref="HZ63" si="365">HZ46/HY46-1</f>
        <v>0</v>
      </c>
      <c r="IA63" s="28">
        <f t="shared" ref="IA63" si="366">IA46/HZ46-1</f>
        <v>0</v>
      </c>
      <c r="IB63" s="28">
        <f t="shared" ref="IB63" si="367">IB46/IA46-1</f>
        <v>0</v>
      </c>
      <c r="IC63" s="28">
        <f t="shared" ref="IC63" si="368">IC46/IB46-1</f>
        <v>0</v>
      </c>
      <c r="ID63" s="28">
        <f t="shared" ref="ID63" si="369">ID46/IC46-1</f>
        <v>5.2486353548077513E-2</v>
      </c>
      <c r="IE63" s="28">
        <f t="shared" ref="IE63" si="370">IE46/ID46-1</f>
        <v>0</v>
      </c>
      <c r="IF63" s="28">
        <f t="shared" ref="IF63" si="371">IF46/IE46-1</f>
        <v>0</v>
      </c>
      <c r="IG63" s="28">
        <f t="shared" ref="IG63" si="372">IG46/IF46-1</f>
        <v>0</v>
      </c>
      <c r="IH63" s="28">
        <f t="shared" ref="IH63" si="373">IH46/IG46-1</f>
        <v>0</v>
      </c>
      <c r="II63" s="28">
        <f t="shared" ref="II63" si="374">II46/IH46-1</f>
        <v>0</v>
      </c>
      <c r="IJ63" s="28">
        <f t="shared" ref="IJ63" si="375">IJ46/II46-1</f>
        <v>1.7040921007637211E-2</v>
      </c>
      <c r="IK63" s="28">
        <f t="shared" ref="IK63" si="376">IK46/IJ46-1</f>
        <v>0</v>
      </c>
      <c r="IL63" s="28">
        <f t="shared" ref="IL63" si="377">IL46/IK46-1</f>
        <v>0</v>
      </c>
      <c r="IM63" s="28">
        <f t="shared" ref="IM63" si="378">IM46/IL46-1</f>
        <v>0</v>
      </c>
      <c r="IN63" s="28">
        <f t="shared" ref="IN63" si="379">IN46/IM46-1</f>
        <v>0</v>
      </c>
      <c r="IO63" s="28">
        <f t="shared" ref="IO63" si="380">IO46/IN46-1</f>
        <v>0</v>
      </c>
      <c r="IP63" s="28">
        <f t="shared" ref="IP63" si="381">IP46/IO46-1</f>
        <v>-5.0714485850378299E-2</v>
      </c>
      <c r="IQ63" s="28">
        <f t="shared" ref="IQ63" si="382">IQ46/IP46-1</f>
        <v>0</v>
      </c>
      <c r="IR63" s="28">
        <f t="shared" ref="IR63" si="383">IR46/IQ46-1</f>
        <v>0</v>
      </c>
      <c r="IS63" s="28">
        <f t="shared" ref="IS63" si="384">IS46/IR46-1</f>
        <v>0</v>
      </c>
      <c r="IT63" s="28">
        <f t="shared" ref="IT63" si="385">IT46/IS46-1</f>
        <v>0</v>
      </c>
      <c r="IU63" s="28">
        <f t="shared" ref="IU63:IV63" si="386">IU46/IT46-1</f>
        <v>0</v>
      </c>
      <c r="IV63" s="28">
        <f t="shared" si="386"/>
        <v>0</v>
      </c>
    </row>
    <row r="64" spans="1:256" hidden="1" x14ac:dyDescent="0.2">
      <c r="A64" s="14"/>
      <c r="B64" s="14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  <c r="BI64" s="28"/>
      <c r="BJ64" s="28"/>
      <c r="BK64" s="28"/>
      <c r="BL64" s="28"/>
      <c r="BM64" s="28"/>
      <c r="BN64" s="28"/>
      <c r="BO64" s="28"/>
      <c r="BP64" s="28"/>
      <c r="BQ64" s="28"/>
      <c r="BR64" s="28"/>
      <c r="BS64" s="28"/>
      <c r="BT64" s="28"/>
      <c r="BU64" s="28"/>
      <c r="BV64" s="28"/>
      <c r="BW64" s="28"/>
      <c r="BX64" s="28"/>
      <c r="BY64" s="28"/>
      <c r="BZ64" s="28"/>
      <c r="CA64" s="28"/>
      <c r="CB64" s="28"/>
      <c r="CC64" s="28"/>
      <c r="CD64" s="28"/>
      <c r="CE64" s="28"/>
      <c r="CF64" s="28"/>
      <c r="CG64" s="28"/>
      <c r="CH64" s="28"/>
      <c r="CI64" s="28"/>
      <c r="CJ64" s="28"/>
      <c r="CK64" s="28"/>
      <c r="CL64" s="28"/>
      <c r="CM64" s="28"/>
      <c r="CN64" s="28"/>
      <c r="CO64" s="28"/>
      <c r="CP64" s="28"/>
      <c r="CQ64" s="28"/>
      <c r="CR64" s="28"/>
      <c r="CS64" s="28"/>
      <c r="CT64" s="28"/>
      <c r="CU64" s="28"/>
      <c r="CV64" s="28"/>
      <c r="CW64" s="28"/>
      <c r="CX64" s="28"/>
      <c r="CY64" s="28"/>
      <c r="CZ64" s="28"/>
      <c r="DA64" s="28"/>
      <c r="DB64" s="28"/>
      <c r="DC64" s="28"/>
      <c r="DD64" s="28"/>
      <c r="DE64" s="28"/>
      <c r="DF64" s="28"/>
      <c r="DG64" s="28"/>
      <c r="DH64" s="28"/>
      <c r="DI64" s="28"/>
      <c r="DJ64" s="28"/>
      <c r="DK64" s="28"/>
      <c r="DL64" s="28"/>
      <c r="DM64" s="28"/>
      <c r="DN64" s="28"/>
      <c r="DO64" s="28"/>
      <c r="DP64" s="28"/>
      <c r="DQ64" s="28"/>
      <c r="DR64" s="28"/>
      <c r="DS64" s="28"/>
      <c r="DT64" s="28"/>
      <c r="DU64" s="28"/>
      <c r="DV64" s="28"/>
      <c r="DW64" s="28"/>
      <c r="DX64" s="28"/>
      <c r="DY64" s="28"/>
      <c r="DZ64" s="28"/>
      <c r="EA64" s="28"/>
      <c r="EB64" s="28"/>
      <c r="EC64" s="28"/>
      <c r="ED64" s="28"/>
      <c r="EE64" s="28"/>
      <c r="EF64" s="28"/>
      <c r="EG64" s="28"/>
      <c r="EH64" s="28"/>
      <c r="EI64" s="28"/>
      <c r="EJ64" s="28"/>
      <c r="EK64" s="28"/>
      <c r="EL64" s="28"/>
      <c r="EM64" s="28"/>
      <c r="EN64" s="28"/>
      <c r="EO64" s="28"/>
      <c r="EP64" s="28"/>
      <c r="EQ64" s="28"/>
      <c r="ER64" s="28"/>
      <c r="ES64" s="28"/>
      <c r="ET64" s="28"/>
      <c r="EU64" s="28"/>
      <c r="EV64" s="28"/>
      <c r="EW64" s="28"/>
      <c r="EX64" s="28"/>
      <c r="EY64" s="28"/>
      <c r="EZ64" s="28"/>
      <c r="FA64" s="28"/>
      <c r="FB64" s="28"/>
      <c r="FC64" s="28"/>
      <c r="FD64" s="28"/>
      <c r="FE64" s="28"/>
      <c r="FF64" s="28"/>
      <c r="FG64" s="28"/>
      <c r="FH64" s="28"/>
      <c r="FI64" s="28"/>
      <c r="FJ64" s="28"/>
      <c r="FK64" s="28"/>
      <c r="FL64" s="28"/>
      <c r="FM64" s="28"/>
      <c r="FN64" s="28"/>
      <c r="FO64" s="28"/>
      <c r="FP64" s="28"/>
      <c r="FQ64" s="28"/>
      <c r="FR64" s="28"/>
      <c r="FS64" s="28"/>
      <c r="FT64" s="28"/>
      <c r="FU64" s="56"/>
      <c r="FV64" s="56"/>
      <c r="FW64" s="56"/>
      <c r="FX64" s="56"/>
      <c r="FY64" s="56"/>
      <c r="FZ64" s="56"/>
      <c r="GA64" s="56"/>
      <c r="GB64" s="28"/>
      <c r="GC64" s="28"/>
      <c r="GD64" s="28"/>
      <c r="GE64" s="28"/>
      <c r="GF64" s="28"/>
      <c r="GG64" s="28"/>
      <c r="GH64" s="28"/>
      <c r="GI64" s="28"/>
      <c r="GJ64" s="28"/>
      <c r="GK64" s="28"/>
      <c r="GL64" s="28"/>
      <c r="GM64" s="28"/>
      <c r="GN64" s="28"/>
      <c r="GO64" s="28"/>
      <c r="GP64" s="28"/>
      <c r="GQ64" s="28"/>
      <c r="GR64" s="28"/>
      <c r="GS64" s="28"/>
      <c r="GT64" s="28"/>
      <c r="GU64" s="28"/>
      <c r="GV64" s="28"/>
      <c r="GW64" s="28"/>
      <c r="GX64" s="28"/>
      <c r="GY64" s="28"/>
      <c r="GZ64" s="28"/>
      <c r="HA64" s="28"/>
      <c r="HB64" s="28"/>
      <c r="HC64" s="28"/>
      <c r="HD64" s="28"/>
      <c r="HE64" s="28"/>
      <c r="HF64" s="28"/>
      <c r="HG64" s="28"/>
      <c r="HH64" s="28"/>
      <c r="HI64" s="28"/>
      <c r="HJ64" s="28"/>
      <c r="HK64" s="28"/>
      <c r="HL64" s="28"/>
      <c r="HM64" s="28"/>
      <c r="HN64" s="28"/>
      <c r="HO64" s="28"/>
      <c r="HP64" s="28"/>
      <c r="HQ64" s="28"/>
      <c r="HR64" s="28"/>
      <c r="HS64" s="82"/>
      <c r="HT64" s="28"/>
      <c r="HU64" s="28"/>
      <c r="HV64" s="28"/>
      <c r="HW64" s="28"/>
      <c r="HX64" s="28"/>
      <c r="HY64" s="28"/>
      <c r="HZ64" s="28"/>
      <c r="IA64" s="28"/>
      <c r="IB64" s="28"/>
      <c r="IC64" s="28"/>
      <c r="ID64" s="28"/>
      <c r="IE64" s="28"/>
      <c r="IF64" s="28"/>
      <c r="IG64" s="28"/>
      <c r="IH64" s="28"/>
      <c r="II64" s="28"/>
      <c r="IJ64" s="28"/>
      <c r="IK64" s="28"/>
      <c r="IL64" s="28"/>
      <c r="IM64" s="28"/>
      <c r="IN64" s="28"/>
      <c r="IO64" s="28"/>
      <c r="IP64" s="28"/>
      <c r="IQ64" s="28"/>
      <c r="IR64" s="28"/>
      <c r="IS64" s="28"/>
      <c r="IT64" s="28"/>
      <c r="IU64" s="28"/>
      <c r="IV64" s="28"/>
    </row>
    <row r="65" spans="1:256" hidden="1" x14ac:dyDescent="0.2">
      <c r="HS65" s="64"/>
    </row>
    <row r="66" spans="1:256" hidden="1" x14ac:dyDescent="0.2">
      <c r="A66" s="14" t="s">
        <v>31</v>
      </c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  <c r="CB66" s="20"/>
      <c r="CC66" s="20"/>
      <c r="CD66" s="20"/>
      <c r="CE66" s="20"/>
      <c r="CF66" s="20"/>
      <c r="CG66" s="20"/>
      <c r="CH66" s="20"/>
      <c r="CI66" s="20"/>
      <c r="CJ66" s="20"/>
      <c r="CK66" s="20"/>
      <c r="CL66" s="20"/>
      <c r="CM66" s="20"/>
      <c r="CN66" s="20"/>
      <c r="CO66" s="20"/>
      <c r="CP66" s="20"/>
      <c r="CQ66" s="20"/>
      <c r="CR66" s="20"/>
      <c r="CS66" s="20"/>
      <c r="CT66" s="20"/>
      <c r="CU66" s="20"/>
      <c r="CV66" s="20"/>
      <c r="CW66" s="20"/>
      <c r="CX66" s="20"/>
      <c r="CY66" s="20"/>
      <c r="CZ66" s="20"/>
      <c r="DA66" s="20"/>
      <c r="DB66" s="20"/>
      <c r="DC66" s="20"/>
      <c r="DD66" s="20"/>
      <c r="DE66" s="20"/>
      <c r="DF66" s="20"/>
      <c r="DG66" s="20"/>
      <c r="DH66" s="20"/>
      <c r="DI66" s="20"/>
      <c r="DJ66" s="20"/>
      <c r="DK66" s="20"/>
      <c r="DL66" s="20"/>
      <c r="DM66" s="20"/>
      <c r="DN66" s="20"/>
      <c r="DO66" s="20"/>
      <c r="DP66" s="20"/>
      <c r="DQ66" s="20"/>
      <c r="DR66" s="20"/>
      <c r="DS66" s="20"/>
      <c r="DT66" s="20"/>
      <c r="DU66" s="20"/>
      <c r="DV66" s="20"/>
      <c r="DW66" s="20"/>
      <c r="DX66" s="20"/>
      <c r="DY66" s="20"/>
      <c r="DZ66" s="20"/>
      <c r="EA66" s="20"/>
      <c r="EB66" s="20"/>
      <c r="EC66" s="20"/>
      <c r="ED66" s="20"/>
      <c r="EE66" s="20"/>
      <c r="EF66" s="20"/>
      <c r="EG66" s="20"/>
      <c r="EH66" s="20"/>
      <c r="EI66" s="20"/>
      <c r="EJ66" s="20"/>
      <c r="EK66" s="20"/>
      <c r="EL66" s="20"/>
      <c r="EM66" s="20"/>
      <c r="EN66" s="20"/>
      <c r="EO66" s="20"/>
      <c r="EP66" s="20"/>
      <c r="EQ66" s="20"/>
      <c r="ER66" s="20"/>
      <c r="ES66" s="20"/>
      <c r="ET66" s="20"/>
      <c r="EU66" s="20"/>
      <c r="EV66" s="20"/>
      <c r="EW66" s="20"/>
      <c r="EX66" s="20"/>
      <c r="EY66" s="20"/>
      <c r="EZ66" s="20"/>
      <c r="FA66" s="20"/>
      <c r="FB66" s="20"/>
      <c r="FC66" s="20"/>
      <c r="FD66" s="20"/>
      <c r="FE66" s="20"/>
      <c r="FF66" s="20"/>
      <c r="FG66" s="20"/>
      <c r="FH66" s="20"/>
      <c r="FI66" s="20"/>
      <c r="FJ66" s="20"/>
      <c r="FK66" s="20"/>
      <c r="FL66" s="20"/>
      <c r="FM66" s="20"/>
      <c r="FN66" s="20"/>
      <c r="FO66" s="20"/>
      <c r="FP66" s="20"/>
      <c r="FQ66" s="20"/>
      <c r="FR66" s="20"/>
      <c r="FS66" s="20"/>
      <c r="FT66" s="20"/>
      <c r="FU66" s="54"/>
      <c r="FV66" s="54"/>
      <c r="FW66" s="54"/>
      <c r="FX66" s="54"/>
      <c r="FY66" s="54"/>
      <c r="FZ66" s="54"/>
      <c r="GA66" s="54"/>
      <c r="GB66" s="20"/>
      <c r="GC66" s="20"/>
      <c r="GD66" s="20"/>
      <c r="GE66" s="20"/>
      <c r="GF66" s="20"/>
      <c r="GG66" s="20"/>
      <c r="GH66" s="20"/>
      <c r="GI66" s="20"/>
      <c r="GJ66" s="20"/>
      <c r="GK66" s="20"/>
      <c r="GL66" s="20"/>
      <c r="GM66" s="20"/>
      <c r="GN66" s="20"/>
      <c r="GO66" s="20"/>
      <c r="GP66" s="20"/>
      <c r="GQ66" s="20"/>
      <c r="GR66" s="20"/>
      <c r="GS66" s="20"/>
      <c r="GT66" s="20"/>
      <c r="GU66" s="20"/>
      <c r="GV66" s="20"/>
      <c r="GW66" s="20"/>
      <c r="GX66" s="20"/>
      <c r="GY66" s="20"/>
      <c r="GZ66" s="20"/>
      <c r="HA66" s="20"/>
      <c r="HB66" s="20"/>
      <c r="HC66" s="20"/>
      <c r="HD66" s="20"/>
      <c r="HE66" s="20"/>
      <c r="HF66" s="20"/>
      <c r="HG66" s="20"/>
      <c r="HH66" s="20"/>
      <c r="HI66" s="20"/>
      <c r="HJ66" s="20"/>
      <c r="HK66" s="20"/>
      <c r="HL66" s="20"/>
      <c r="HM66" s="20"/>
      <c r="HN66" s="20"/>
      <c r="HO66" s="20"/>
      <c r="HP66" s="20"/>
      <c r="HQ66" s="20"/>
      <c r="HR66" s="20"/>
      <c r="HS66" s="74"/>
      <c r="HT66" s="20"/>
      <c r="HU66" s="20"/>
      <c r="HV66" s="20"/>
      <c r="HW66" s="20"/>
      <c r="HX66" s="20"/>
      <c r="HY66" s="20"/>
      <c r="HZ66" s="20"/>
      <c r="IA66" s="20"/>
      <c r="IB66" s="20"/>
      <c r="IC66" s="20"/>
      <c r="ID66" s="20"/>
      <c r="IE66" s="20"/>
      <c r="IF66" s="20"/>
      <c r="IG66" s="20"/>
      <c r="IH66" s="20"/>
      <c r="II66" s="20"/>
      <c r="IJ66" s="20"/>
      <c r="IK66" s="20"/>
      <c r="IL66" s="20"/>
      <c r="IM66" s="20"/>
      <c r="IN66" s="20"/>
      <c r="IO66" s="20"/>
      <c r="IP66" s="20"/>
      <c r="IQ66" s="20"/>
      <c r="IR66" s="20"/>
      <c r="IS66" s="20"/>
      <c r="IT66" s="20"/>
      <c r="IU66" s="20"/>
      <c r="IV66" s="20"/>
    </row>
    <row r="67" spans="1:256" hidden="1" x14ac:dyDescent="0.2">
      <c r="A67" s="14"/>
      <c r="B67" s="2" t="s">
        <v>26</v>
      </c>
      <c r="D67" s="27"/>
      <c r="E67" s="27">
        <f t="shared" ref="E67:P67" si="387">E57-D57</f>
        <v>0</v>
      </c>
      <c r="F67" s="27">
        <f t="shared" si="387"/>
        <v>0</v>
      </c>
      <c r="G67" s="27">
        <f t="shared" si="387"/>
        <v>0</v>
      </c>
      <c r="H67" s="27">
        <f t="shared" si="387"/>
        <v>0</v>
      </c>
      <c r="I67" s="27">
        <f t="shared" si="387"/>
        <v>0</v>
      </c>
      <c r="J67" s="27">
        <f t="shared" si="387"/>
        <v>0</v>
      </c>
      <c r="K67" s="27">
        <f t="shared" si="387"/>
        <v>0</v>
      </c>
      <c r="L67" s="27">
        <f t="shared" si="387"/>
        <v>0</v>
      </c>
      <c r="M67" s="27">
        <f t="shared" si="387"/>
        <v>0</v>
      </c>
      <c r="N67" s="27">
        <f t="shared" si="387"/>
        <v>0</v>
      </c>
      <c r="O67" s="27">
        <f t="shared" si="387"/>
        <v>0</v>
      </c>
      <c r="P67" s="27">
        <f t="shared" si="387"/>
        <v>0</v>
      </c>
      <c r="Q67" s="27">
        <f t="shared" ref="Q67:CB67" si="388">Q57-P57</f>
        <v>0</v>
      </c>
      <c r="R67" s="27">
        <f t="shared" si="388"/>
        <v>0</v>
      </c>
      <c r="S67" s="27">
        <f t="shared" si="388"/>
        <v>0</v>
      </c>
      <c r="T67" s="27">
        <f t="shared" si="388"/>
        <v>0</v>
      </c>
      <c r="U67" s="27">
        <f t="shared" si="388"/>
        <v>0</v>
      </c>
      <c r="V67" s="27">
        <f t="shared" si="388"/>
        <v>-1.0859999999993875E-2</v>
      </c>
      <c r="W67" s="27">
        <f t="shared" si="388"/>
        <v>0</v>
      </c>
      <c r="X67" s="27">
        <f t="shared" si="388"/>
        <v>0</v>
      </c>
      <c r="Y67" s="27">
        <f t="shared" si="388"/>
        <v>0</v>
      </c>
      <c r="Z67" s="27">
        <f t="shared" si="388"/>
        <v>0</v>
      </c>
      <c r="AA67" s="27">
        <f t="shared" si="388"/>
        <v>0</v>
      </c>
      <c r="AB67" s="27">
        <f t="shared" si="388"/>
        <v>-0.19000000000001194</v>
      </c>
      <c r="AC67" s="27">
        <f t="shared" si="388"/>
        <v>9.5200000000000102</v>
      </c>
      <c r="AD67" s="27">
        <f t="shared" si="388"/>
        <v>0</v>
      </c>
      <c r="AE67" s="27">
        <f t="shared" si="388"/>
        <v>0</v>
      </c>
      <c r="AF67" s="27">
        <f t="shared" si="388"/>
        <v>22.489999999999995</v>
      </c>
      <c r="AG67" s="27">
        <f t="shared" si="388"/>
        <v>-9.64</v>
      </c>
      <c r="AH67" s="27">
        <f t="shared" si="388"/>
        <v>-5.5200000000000102</v>
      </c>
      <c r="AI67" s="27">
        <f t="shared" si="388"/>
        <v>-5.5300000000000011</v>
      </c>
      <c r="AJ67" s="27">
        <f t="shared" si="388"/>
        <v>-1.9099999999999966</v>
      </c>
      <c r="AK67" s="27">
        <f t="shared" si="388"/>
        <v>0</v>
      </c>
      <c r="AL67" s="27">
        <f t="shared" si="388"/>
        <v>0</v>
      </c>
      <c r="AM67" s="27">
        <f t="shared" si="388"/>
        <v>0</v>
      </c>
      <c r="AN67" s="27">
        <f t="shared" si="388"/>
        <v>-6.0799999999999983</v>
      </c>
      <c r="AO67" s="27">
        <f t="shared" si="388"/>
        <v>0</v>
      </c>
      <c r="AP67" s="27">
        <f t="shared" si="388"/>
        <v>0</v>
      </c>
      <c r="AQ67" s="27">
        <f t="shared" si="388"/>
        <v>0</v>
      </c>
      <c r="AR67" s="27">
        <f t="shared" si="388"/>
        <v>17.52000000000001</v>
      </c>
      <c r="AS67" s="27">
        <f t="shared" si="388"/>
        <v>-3.1299999999999955</v>
      </c>
      <c r="AT67" s="27">
        <f t="shared" si="388"/>
        <v>0</v>
      </c>
      <c r="AU67" s="27">
        <f t="shared" si="388"/>
        <v>0</v>
      </c>
      <c r="AV67" s="27">
        <f t="shared" si="388"/>
        <v>0</v>
      </c>
      <c r="AW67" s="27">
        <f t="shared" si="388"/>
        <v>0</v>
      </c>
      <c r="AX67" s="27">
        <f t="shared" si="388"/>
        <v>0</v>
      </c>
      <c r="AY67" s="27">
        <f t="shared" si="388"/>
        <v>-9.3500000000000085</v>
      </c>
      <c r="AZ67" s="27">
        <f t="shared" si="388"/>
        <v>0</v>
      </c>
      <c r="BA67" s="27">
        <f t="shared" si="388"/>
        <v>0</v>
      </c>
      <c r="BB67" s="27">
        <f t="shared" si="388"/>
        <v>0</v>
      </c>
      <c r="BC67" s="27">
        <f t="shared" si="388"/>
        <v>0</v>
      </c>
      <c r="BD67" s="27">
        <f t="shared" si="388"/>
        <v>0</v>
      </c>
      <c r="BE67" s="27">
        <f t="shared" si="388"/>
        <v>0</v>
      </c>
      <c r="BF67" s="27">
        <f t="shared" si="388"/>
        <v>0</v>
      </c>
      <c r="BG67" s="27">
        <f t="shared" si="388"/>
        <v>0</v>
      </c>
      <c r="BH67" s="27">
        <f t="shared" si="388"/>
        <v>0</v>
      </c>
      <c r="BI67" s="27">
        <f t="shared" si="388"/>
        <v>0</v>
      </c>
      <c r="BJ67" s="27">
        <f t="shared" si="388"/>
        <v>0</v>
      </c>
      <c r="BK67" s="27">
        <f t="shared" si="388"/>
        <v>1.0000000000019327E-2</v>
      </c>
      <c r="BL67" s="27">
        <f t="shared" si="388"/>
        <v>0</v>
      </c>
      <c r="BM67" s="27">
        <f t="shared" si="388"/>
        <v>0</v>
      </c>
      <c r="BN67" s="27">
        <f t="shared" si="388"/>
        <v>0</v>
      </c>
      <c r="BO67" s="27">
        <f t="shared" si="388"/>
        <v>0</v>
      </c>
      <c r="BP67" s="27">
        <f t="shared" si="388"/>
        <v>0</v>
      </c>
      <c r="BQ67" s="27">
        <f t="shared" si="388"/>
        <v>0</v>
      </c>
      <c r="BR67" s="27">
        <f t="shared" si="388"/>
        <v>0</v>
      </c>
      <c r="BS67" s="27">
        <f t="shared" si="388"/>
        <v>0</v>
      </c>
      <c r="BT67" s="27">
        <f t="shared" si="388"/>
        <v>0</v>
      </c>
      <c r="BU67" s="27">
        <f t="shared" si="388"/>
        <v>0</v>
      </c>
      <c r="BV67" s="27">
        <f t="shared" si="388"/>
        <v>0</v>
      </c>
      <c r="BW67" s="27">
        <f t="shared" si="388"/>
        <v>-1.0000000000019327E-2</v>
      </c>
      <c r="BX67" s="27">
        <f t="shared" si="388"/>
        <v>0</v>
      </c>
      <c r="BY67" s="27">
        <f t="shared" si="388"/>
        <v>0</v>
      </c>
      <c r="BZ67" s="27">
        <f t="shared" si="388"/>
        <v>0</v>
      </c>
      <c r="CA67" s="27">
        <f t="shared" si="388"/>
        <v>0</v>
      </c>
      <c r="CB67" s="27">
        <f t="shared" si="388"/>
        <v>0</v>
      </c>
      <c r="CC67" s="27">
        <f t="shared" ref="CC67:EN67" si="389">CC57-CB57</f>
        <v>0</v>
      </c>
      <c r="CD67" s="27">
        <f t="shared" si="389"/>
        <v>0</v>
      </c>
      <c r="CE67" s="27">
        <f t="shared" si="389"/>
        <v>0</v>
      </c>
      <c r="CF67" s="27">
        <f t="shared" si="389"/>
        <v>0</v>
      </c>
      <c r="CG67" s="27">
        <f t="shared" si="389"/>
        <v>0</v>
      </c>
      <c r="CH67" s="27">
        <f t="shared" si="389"/>
        <v>0</v>
      </c>
      <c r="CI67" s="27">
        <f t="shared" si="389"/>
        <v>0</v>
      </c>
      <c r="CJ67" s="27">
        <f t="shared" si="389"/>
        <v>0</v>
      </c>
      <c r="CK67" s="27">
        <f t="shared" si="389"/>
        <v>0</v>
      </c>
      <c r="CL67" s="27">
        <f t="shared" si="389"/>
        <v>0</v>
      </c>
      <c r="CM67" s="27">
        <f t="shared" si="389"/>
        <v>6.7114999999944303E-3</v>
      </c>
      <c r="CN67" s="27">
        <f t="shared" si="389"/>
        <v>0</v>
      </c>
      <c r="CO67" s="27">
        <f t="shared" si="389"/>
        <v>0</v>
      </c>
      <c r="CP67" s="27">
        <f t="shared" si="389"/>
        <v>0</v>
      </c>
      <c r="CQ67" s="27">
        <f t="shared" si="389"/>
        <v>0</v>
      </c>
      <c r="CR67" s="27">
        <f t="shared" si="389"/>
        <v>0</v>
      </c>
      <c r="CS67" s="27">
        <f t="shared" si="389"/>
        <v>0</v>
      </c>
      <c r="CT67" s="27">
        <f t="shared" si="389"/>
        <v>0</v>
      </c>
      <c r="CU67" s="27">
        <f t="shared" si="389"/>
        <v>0</v>
      </c>
      <c r="CV67" s="27">
        <f t="shared" si="389"/>
        <v>0</v>
      </c>
      <c r="CW67" s="27">
        <f t="shared" si="389"/>
        <v>0</v>
      </c>
      <c r="CX67" s="27">
        <f t="shared" si="389"/>
        <v>-1.5979999999871097E-3</v>
      </c>
      <c r="CY67" s="27">
        <f t="shared" si="389"/>
        <v>4.8864999999977954E-3</v>
      </c>
      <c r="CZ67" s="27">
        <f t="shared" si="389"/>
        <v>0</v>
      </c>
      <c r="DA67" s="27">
        <f t="shared" si="389"/>
        <v>-1.0000000000005116E-2</v>
      </c>
      <c r="DB67" s="27">
        <f t="shared" si="389"/>
        <v>0</v>
      </c>
      <c r="DC67" s="27">
        <f t="shared" si="389"/>
        <v>0</v>
      </c>
      <c r="DD67" s="27">
        <f t="shared" si="389"/>
        <v>0</v>
      </c>
      <c r="DE67" s="27">
        <f t="shared" si="389"/>
        <v>0</v>
      </c>
      <c r="DF67" s="27">
        <f t="shared" si="389"/>
        <v>0</v>
      </c>
      <c r="DG67" s="27">
        <f t="shared" si="389"/>
        <v>0</v>
      </c>
      <c r="DH67" s="27">
        <f t="shared" si="389"/>
        <v>0</v>
      </c>
      <c r="DI67" s="27">
        <f t="shared" si="389"/>
        <v>0</v>
      </c>
      <c r="DJ67" s="27">
        <f t="shared" si="389"/>
        <v>0</v>
      </c>
      <c r="DK67" s="27">
        <f t="shared" si="389"/>
        <v>0</v>
      </c>
      <c r="DL67" s="27">
        <f t="shared" si="389"/>
        <v>0</v>
      </c>
      <c r="DM67" s="27">
        <f t="shared" si="389"/>
        <v>0</v>
      </c>
      <c r="DN67" s="27">
        <f t="shared" si="389"/>
        <v>0</v>
      </c>
      <c r="DO67" s="27">
        <f t="shared" si="389"/>
        <v>0</v>
      </c>
      <c r="DP67" s="27">
        <f t="shared" si="389"/>
        <v>0</v>
      </c>
      <c r="DQ67" s="27">
        <f t="shared" si="389"/>
        <v>0</v>
      </c>
      <c r="DR67" s="27">
        <f t="shared" si="389"/>
        <v>0</v>
      </c>
      <c r="DS67" s="27">
        <f t="shared" si="389"/>
        <v>0</v>
      </c>
      <c r="DT67" s="27">
        <f t="shared" si="389"/>
        <v>0</v>
      </c>
      <c r="DU67" s="27">
        <f t="shared" si="389"/>
        <v>0</v>
      </c>
      <c r="DV67" s="27">
        <f t="shared" si="389"/>
        <v>0</v>
      </c>
      <c r="DW67" s="27">
        <f t="shared" si="389"/>
        <v>0</v>
      </c>
      <c r="DX67" s="27">
        <f t="shared" si="389"/>
        <v>0</v>
      </c>
      <c r="DY67" s="27">
        <f t="shared" si="389"/>
        <v>0</v>
      </c>
      <c r="DZ67" s="27">
        <f t="shared" si="389"/>
        <v>0</v>
      </c>
      <c r="EA67" s="27">
        <f t="shared" si="389"/>
        <v>0</v>
      </c>
      <c r="EB67" s="27">
        <f t="shared" si="389"/>
        <v>0</v>
      </c>
      <c r="EC67" s="27">
        <f t="shared" si="389"/>
        <v>0</v>
      </c>
      <c r="ED67" s="27">
        <f t="shared" si="389"/>
        <v>0</v>
      </c>
      <c r="EE67" s="27">
        <f t="shared" si="389"/>
        <v>0</v>
      </c>
      <c r="EF67" s="27">
        <f t="shared" si="389"/>
        <v>0</v>
      </c>
      <c r="EG67" s="27">
        <f t="shared" si="389"/>
        <v>0</v>
      </c>
      <c r="EH67" s="27">
        <f t="shared" si="389"/>
        <v>0</v>
      </c>
      <c r="EI67" s="27">
        <f t="shared" si="389"/>
        <v>0</v>
      </c>
      <c r="EJ67" s="27">
        <f t="shared" si="389"/>
        <v>0</v>
      </c>
      <c r="EK67" s="27">
        <f t="shared" si="389"/>
        <v>0</v>
      </c>
      <c r="EL67" s="27">
        <f t="shared" si="389"/>
        <v>0</v>
      </c>
      <c r="EM67" s="27">
        <f t="shared" si="389"/>
        <v>0</v>
      </c>
      <c r="EN67" s="27">
        <f t="shared" si="389"/>
        <v>0</v>
      </c>
      <c r="EO67" s="27">
        <f t="shared" ref="EO67:GZ67" si="390">EO57-EN57</f>
        <v>0</v>
      </c>
      <c r="EP67" s="27">
        <f t="shared" si="390"/>
        <v>0</v>
      </c>
      <c r="EQ67" s="27">
        <f t="shared" si="390"/>
        <v>0</v>
      </c>
      <c r="ER67" s="27">
        <f t="shared" si="390"/>
        <v>0</v>
      </c>
      <c r="ES67" s="27">
        <f t="shared" si="390"/>
        <v>0</v>
      </c>
      <c r="ET67" s="27">
        <f t="shared" si="390"/>
        <v>0</v>
      </c>
      <c r="EU67" s="27">
        <f t="shared" si="390"/>
        <v>0</v>
      </c>
      <c r="EV67" s="27">
        <f t="shared" si="390"/>
        <v>0</v>
      </c>
      <c r="EW67" s="27">
        <f t="shared" si="390"/>
        <v>0</v>
      </c>
      <c r="EX67" s="27">
        <f t="shared" si="390"/>
        <v>18.579999999999998</v>
      </c>
      <c r="EY67" s="27">
        <f t="shared" si="390"/>
        <v>0</v>
      </c>
      <c r="EZ67" s="27">
        <f t="shared" si="390"/>
        <v>0</v>
      </c>
      <c r="FA67" s="27">
        <f t="shared" si="390"/>
        <v>0</v>
      </c>
      <c r="FB67" s="27">
        <f t="shared" si="390"/>
        <v>0</v>
      </c>
      <c r="FC67" s="27">
        <f t="shared" si="390"/>
        <v>0</v>
      </c>
      <c r="FD67" s="27">
        <f t="shared" si="390"/>
        <v>1.8656000000021322E-3</v>
      </c>
      <c r="FE67" s="27">
        <f t="shared" si="390"/>
        <v>0</v>
      </c>
      <c r="FF67" s="27">
        <f t="shared" si="390"/>
        <v>0</v>
      </c>
      <c r="FG67" s="27">
        <f t="shared" si="390"/>
        <v>0</v>
      </c>
      <c r="FH67" s="27">
        <f t="shared" si="390"/>
        <v>2.6899999999999977</v>
      </c>
      <c r="FI67" s="27">
        <f t="shared" si="390"/>
        <v>0</v>
      </c>
      <c r="FJ67" s="27">
        <f t="shared" si="390"/>
        <v>0</v>
      </c>
      <c r="FK67" s="27">
        <f t="shared" si="390"/>
        <v>11.800000000000011</v>
      </c>
      <c r="FL67" s="27">
        <f t="shared" si="390"/>
        <v>0</v>
      </c>
      <c r="FM67" s="27">
        <f t="shared" si="390"/>
        <v>0</v>
      </c>
      <c r="FN67" s="27">
        <f t="shared" si="390"/>
        <v>0</v>
      </c>
      <c r="FO67" s="27">
        <f t="shared" si="390"/>
        <v>-3.8499999999999943</v>
      </c>
      <c r="FP67" s="27">
        <f t="shared" si="390"/>
        <v>0</v>
      </c>
      <c r="FQ67" s="27">
        <f t="shared" si="390"/>
        <v>0</v>
      </c>
      <c r="FR67" s="27">
        <f t="shared" si="390"/>
        <v>-18.599999999999994</v>
      </c>
      <c r="FS67" s="27">
        <f t="shared" si="390"/>
        <v>0</v>
      </c>
      <c r="FT67" s="27">
        <f t="shared" si="390"/>
        <v>0</v>
      </c>
      <c r="FU67" s="27">
        <f t="shared" si="390"/>
        <v>-0.95000000000000284</v>
      </c>
      <c r="FV67" s="27">
        <f t="shared" si="390"/>
        <v>-8.0418655999999942</v>
      </c>
      <c r="FW67" s="27">
        <f t="shared" si="390"/>
        <v>0</v>
      </c>
      <c r="FX67" s="27">
        <f t="shared" si="390"/>
        <v>0</v>
      </c>
      <c r="FY67" s="27">
        <f t="shared" si="390"/>
        <v>0</v>
      </c>
      <c r="FZ67" s="27">
        <f t="shared" si="390"/>
        <v>0</v>
      </c>
      <c r="GA67" s="27">
        <f t="shared" si="390"/>
        <v>-2.7400000000000091</v>
      </c>
      <c r="GB67" s="27">
        <f t="shared" si="390"/>
        <v>7.3699999999999903</v>
      </c>
      <c r="GC67" s="27">
        <f t="shared" si="390"/>
        <v>0</v>
      </c>
      <c r="GD67" s="27">
        <f t="shared" si="390"/>
        <v>0</v>
      </c>
      <c r="GE67" s="27">
        <f t="shared" si="390"/>
        <v>0</v>
      </c>
      <c r="GF67" s="27">
        <f t="shared" si="390"/>
        <v>0</v>
      </c>
      <c r="GG67" s="27">
        <f t="shared" si="390"/>
        <v>0</v>
      </c>
      <c r="GH67" s="27">
        <f t="shared" si="390"/>
        <v>2.6400000000000148</v>
      </c>
      <c r="GI67" s="27">
        <f t="shared" si="390"/>
        <v>0</v>
      </c>
      <c r="GJ67" s="27">
        <f t="shared" si="390"/>
        <v>0</v>
      </c>
      <c r="GK67" s="27">
        <f t="shared" si="390"/>
        <v>0</v>
      </c>
      <c r="GL67" s="27">
        <f t="shared" si="390"/>
        <v>0</v>
      </c>
      <c r="GM67" s="27">
        <f t="shared" si="390"/>
        <v>0</v>
      </c>
      <c r="GN67" s="27">
        <f t="shared" si="390"/>
        <v>0</v>
      </c>
      <c r="GO67" s="27">
        <f t="shared" si="390"/>
        <v>0</v>
      </c>
      <c r="GP67" s="27">
        <f t="shared" si="390"/>
        <v>0</v>
      </c>
      <c r="GQ67" s="27">
        <f t="shared" si="390"/>
        <v>0</v>
      </c>
      <c r="GR67" s="27">
        <f t="shared" si="390"/>
        <v>0</v>
      </c>
      <c r="GS67" s="27">
        <f t="shared" si="390"/>
        <v>0</v>
      </c>
      <c r="GT67" s="27">
        <f t="shared" si="390"/>
        <v>4.1000000000000227</v>
      </c>
      <c r="GU67" s="27">
        <f t="shared" si="390"/>
        <v>0</v>
      </c>
      <c r="GV67" s="27">
        <f t="shared" si="390"/>
        <v>0</v>
      </c>
      <c r="GW67" s="27">
        <f t="shared" si="390"/>
        <v>0</v>
      </c>
      <c r="GX67" s="27">
        <f t="shared" si="390"/>
        <v>0</v>
      </c>
      <c r="GY67" s="27">
        <f t="shared" si="390"/>
        <v>0</v>
      </c>
      <c r="GZ67" s="27">
        <f t="shared" si="390"/>
        <v>0</v>
      </c>
      <c r="HA67" s="27">
        <f t="shared" ref="HA67:HT67" si="391">HA57-GZ57</f>
        <v>0</v>
      </c>
      <c r="HB67" s="27">
        <f t="shared" si="391"/>
        <v>0</v>
      </c>
      <c r="HC67" s="27">
        <f t="shared" si="391"/>
        <v>0</v>
      </c>
      <c r="HD67" s="27">
        <f t="shared" si="391"/>
        <v>0</v>
      </c>
      <c r="HE67" s="27">
        <f t="shared" si="391"/>
        <v>0.6799999999999784</v>
      </c>
      <c r="HF67" s="27">
        <f t="shared" si="391"/>
        <v>8.710000000000008</v>
      </c>
      <c r="HG67" s="27">
        <f t="shared" si="391"/>
        <v>0</v>
      </c>
      <c r="HH67" s="27">
        <f t="shared" si="391"/>
        <v>0</v>
      </c>
      <c r="HI67" s="27">
        <f t="shared" si="391"/>
        <v>-2.289999999999992</v>
      </c>
      <c r="HJ67" s="27">
        <f t="shared" si="391"/>
        <v>0</v>
      </c>
      <c r="HK67" s="27">
        <f t="shared" si="391"/>
        <v>0</v>
      </c>
      <c r="HL67" s="27">
        <f t="shared" si="391"/>
        <v>5.0999999999999943</v>
      </c>
      <c r="HM67" s="27">
        <f t="shared" si="391"/>
        <v>0</v>
      </c>
      <c r="HN67" s="27">
        <f t="shared" si="391"/>
        <v>0</v>
      </c>
      <c r="HO67" s="27">
        <f t="shared" si="391"/>
        <v>0</v>
      </c>
      <c r="HP67" s="27">
        <f t="shared" si="391"/>
        <v>0</v>
      </c>
      <c r="HQ67" s="27">
        <f t="shared" si="391"/>
        <v>0</v>
      </c>
      <c r="HR67" s="27">
        <f t="shared" si="391"/>
        <v>14.939999999999998</v>
      </c>
      <c r="HS67" s="78">
        <f t="shared" si="391"/>
        <v>0</v>
      </c>
      <c r="HT67" s="27">
        <f t="shared" si="391"/>
        <v>0</v>
      </c>
      <c r="HU67" s="27">
        <f t="shared" ref="HU67" si="392">HU57-HT57</f>
        <v>0</v>
      </c>
      <c r="HV67" s="27">
        <f t="shared" ref="HV67" si="393">HV57-HU57</f>
        <v>0</v>
      </c>
      <c r="HW67" s="27">
        <f t="shared" ref="HW67" si="394">HW57-HV57</f>
        <v>0</v>
      </c>
      <c r="HX67" s="27">
        <f t="shared" ref="HX67" si="395">HX57-HW57</f>
        <v>0</v>
      </c>
      <c r="HY67" s="27">
        <f t="shared" ref="HY67" si="396">HY57-HX57</f>
        <v>0</v>
      </c>
      <c r="HZ67" s="27">
        <f t="shared" ref="HZ67" si="397">HZ57-HY57</f>
        <v>0</v>
      </c>
      <c r="IA67" s="27">
        <f t="shared" ref="IA67" si="398">IA57-HZ57</f>
        <v>0</v>
      </c>
      <c r="IB67" s="27">
        <f t="shared" ref="IB67" si="399">IB57-IA57</f>
        <v>0</v>
      </c>
      <c r="IC67" s="27">
        <f t="shared" ref="IC67" si="400">IC57-IB57</f>
        <v>0</v>
      </c>
      <c r="ID67" s="27">
        <f t="shared" ref="ID67" si="401">ID57-IC57</f>
        <v>8.75</v>
      </c>
      <c r="IE67" s="27">
        <f t="shared" ref="IE67" si="402">IE57-ID57</f>
        <v>0</v>
      </c>
      <c r="IF67" s="27">
        <f t="shared" ref="IF67" si="403">IF57-IE57</f>
        <v>0</v>
      </c>
      <c r="IG67" s="27">
        <f t="shared" ref="IG67" si="404">IG57-IF57</f>
        <v>0</v>
      </c>
      <c r="IH67" s="27">
        <f t="shared" ref="IH67" si="405">IH57-IG57</f>
        <v>0</v>
      </c>
      <c r="II67" s="27">
        <f t="shared" ref="II67" si="406">II57-IH57</f>
        <v>0</v>
      </c>
      <c r="IJ67" s="27">
        <f t="shared" ref="IJ67" si="407">IJ57-II57</f>
        <v>2.9900000000000091</v>
      </c>
      <c r="IK67" s="27">
        <f t="shared" ref="IK67" si="408">IK57-IJ57</f>
        <v>0</v>
      </c>
      <c r="IL67" s="27">
        <f t="shared" ref="IL67" si="409">IL57-IK57</f>
        <v>0</v>
      </c>
      <c r="IM67" s="27">
        <f t="shared" ref="IM67" si="410">IM57-IL57</f>
        <v>0</v>
      </c>
      <c r="IN67" s="27">
        <f t="shared" ref="IN67" si="411">IN57-IM57</f>
        <v>0</v>
      </c>
      <c r="IO67" s="27">
        <f t="shared" ref="IO67" si="412">IO57-IN57</f>
        <v>0</v>
      </c>
      <c r="IP67" s="27">
        <f t="shared" ref="IP67" si="413">IP57-IO57</f>
        <v>-9.0500000000000114</v>
      </c>
      <c r="IQ67" s="27">
        <f t="shared" ref="IQ67" si="414">IQ57-IP57</f>
        <v>0</v>
      </c>
      <c r="IR67" s="27">
        <f t="shared" ref="IR67" si="415">IR57-IQ57</f>
        <v>0</v>
      </c>
      <c r="IS67" s="27">
        <f t="shared" ref="IS67" si="416">IS57-IR57</f>
        <v>0</v>
      </c>
      <c r="IT67" s="27">
        <f t="shared" ref="IT67" si="417">IT57-IS57</f>
        <v>0</v>
      </c>
      <c r="IU67" s="27">
        <f t="shared" ref="IU67:IV67" si="418">IU57-IT57</f>
        <v>0</v>
      </c>
      <c r="IV67" s="27">
        <f t="shared" si="418"/>
        <v>0</v>
      </c>
    </row>
    <row r="68" spans="1:256" hidden="1" x14ac:dyDescent="0.2">
      <c r="A68" s="14"/>
      <c r="B68" s="14" t="s">
        <v>27</v>
      </c>
      <c r="D68" s="28">
        <v>0</v>
      </c>
      <c r="E68" s="28">
        <f t="shared" ref="E68:P68" si="419">E57/D57-1</f>
        <v>0</v>
      </c>
      <c r="F68" s="28">
        <f t="shared" si="419"/>
        <v>0</v>
      </c>
      <c r="G68" s="28">
        <f t="shared" si="419"/>
        <v>0</v>
      </c>
      <c r="H68" s="28">
        <f t="shared" si="419"/>
        <v>0</v>
      </c>
      <c r="I68" s="28">
        <f t="shared" si="419"/>
        <v>0</v>
      </c>
      <c r="J68" s="28">
        <f t="shared" si="419"/>
        <v>0</v>
      </c>
      <c r="K68" s="28">
        <f t="shared" si="419"/>
        <v>0</v>
      </c>
      <c r="L68" s="28">
        <f t="shared" si="419"/>
        <v>0</v>
      </c>
      <c r="M68" s="28">
        <f t="shared" si="419"/>
        <v>0</v>
      </c>
      <c r="N68" s="28">
        <f t="shared" si="419"/>
        <v>0</v>
      </c>
      <c r="O68" s="28">
        <f t="shared" si="419"/>
        <v>0</v>
      </c>
      <c r="P68" s="28">
        <f t="shared" si="419"/>
        <v>0</v>
      </c>
      <c r="Q68" s="28">
        <f t="shared" ref="Q68:CB68" si="420">Q57/P57-1</f>
        <v>0</v>
      </c>
      <c r="R68" s="28">
        <f t="shared" si="420"/>
        <v>0</v>
      </c>
      <c r="S68" s="28">
        <f t="shared" si="420"/>
        <v>0</v>
      </c>
      <c r="T68" s="28">
        <f t="shared" si="420"/>
        <v>0</v>
      </c>
      <c r="U68" s="28">
        <f t="shared" si="420"/>
        <v>0</v>
      </c>
      <c r="V68" s="28">
        <f t="shared" si="420"/>
        <v>-1.1964192032543064E-4</v>
      </c>
      <c r="W68" s="28">
        <f t="shared" si="420"/>
        <v>0</v>
      </c>
      <c r="X68" s="28">
        <f t="shared" si="420"/>
        <v>0</v>
      </c>
      <c r="Y68" s="28">
        <f t="shared" si="420"/>
        <v>0</v>
      </c>
      <c r="Z68" s="28">
        <f t="shared" si="420"/>
        <v>0</v>
      </c>
      <c r="AA68" s="28">
        <f t="shared" si="420"/>
        <v>0</v>
      </c>
      <c r="AB68" s="28">
        <f t="shared" si="420"/>
        <v>-2.093433230498154E-3</v>
      </c>
      <c r="AC68" s="28">
        <f t="shared" si="420"/>
        <v>0.10511206801369122</v>
      </c>
      <c r="AD68" s="28">
        <f t="shared" si="420"/>
        <v>0</v>
      </c>
      <c r="AE68" s="28">
        <f t="shared" si="420"/>
        <v>0</v>
      </c>
      <c r="AF68" s="28">
        <f t="shared" si="420"/>
        <v>0.22469777200519525</v>
      </c>
      <c r="AG68" s="28">
        <f t="shared" si="420"/>
        <v>-7.8642519171153502E-2</v>
      </c>
      <c r="AH68" s="28">
        <f t="shared" si="420"/>
        <v>-4.8875509119886806E-2</v>
      </c>
      <c r="AI68" s="28">
        <f t="shared" si="420"/>
        <v>-5.14801712902625E-2</v>
      </c>
      <c r="AJ68" s="28">
        <f t="shared" si="420"/>
        <v>-1.8745706153695085E-2</v>
      </c>
      <c r="AK68" s="28">
        <f t="shared" si="420"/>
        <v>0</v>
      </c>
      <c r="AL68" s="28">
        <f t="shared" si="420"/>
        <v>0</v>
      </c>
      <c r="AM68" s="28">
        <f t="shared" si="420"/>
        <v>0</v>
      </c>
      <c r="AN68" s="28">
        <f t="shared" si="420"/>
        <v>-6.0812162432486438E-2</v>
      </c>
      <c r="AO68" s="28">
        <f t="shared" si="420"/>
        <v>0</v>
      </c>
      <c r="AP68" s="28">
        <f t="shared" si="420"/>
        <v>0</v>
      </c>
      <c r="AQ68" s="28">
        <f t="shared" si="420"/>
        <v>0</v>
      </c>
      <c r="AR68" s="28">
        <f t="shared" si="420"/>
        <v>0.18658146964856237</v>
      </c>
      <c r="AS68" s="28">
        <f t="shared" si="420"/>
        <v>-2.8091904505474719E-2</v>
      </c>
      <c r="AT68" s="28">
        <f t="shared" si="420"/>
        <v>0</v>
      </c>
      <c r="AU68" s="28">
        <f t="shared" si="420"/>
        <v>0</v>
      </c>
      <c r="AV68" s="28">
        <f t="shared" si="420"/>
        <v>0</v>
      </c>
      <c r="AW68" s="28">
        <f t="shared" si="420"/>
        <v>0</v>
      </c>
      <c r="AX68" s="28">
        <f t="shared" si="420"/>
        <v>0</v>
      </c>
      <c r="AY68" s="28">
        <f t="shared" si="420"/>
        <v>-8.6342229199372178E-2</v>
      </c>
      <c r="AZ68" s="28">
        <f t="shared" si="420"/>
        <v>0</v>
      </c>
      <c r="BA68" s="28">
        <f t="shared" si="420"/>
        <v>0</v>
      </c>
      <c r="BB68" s="28">
        <f t="shared" si="420"/>
        <v>0</v>
      </c>
      <c r="BC68" s="28">
        <f t="shared" si="420"/>
        <v>0</v>
      </c>
      <c r="BD68" s="28">
        <f t="shared" si="420"/>
        <v>0</v>
      </c>
      <c r="BE68" s="28">
        <f t="shared" si="420"/>
        <v>0</v>
      </c>
      <c r="BF68" s="28">
        <f t="shared" si="420"/>
        <v>0</v>
      </c>
      <c r="BG68" s="28">
        <f t="shared" si="420"/>
        <v>0</v>
      </c>
      <c r="BH68" s="28">
        <f t="shared" si="420"/>
        <v>0</v>
      </c>
      <c r="BI68" s="28">
        <f t="shared" si="420"/>
        <v>0</v>
      </c>
      <c r="BJ68" s="28">
        <f t="shared" si="420"/>
        <v>0</v>
      </c>
      <c r="BK68" s="28">
        <f t="shared" si="420"/>
        <v>1.0107135637782427E-4</v>
      </c>
      <c r="BL68" s="28">
        <f t="shared" si="420"/>
        <v>0</v>
      </c>
      <c r="BM68" s="28">
        <f t="shared" si="420"/>
        <v>0</v>
      </c>
      <c r="BN68" s="28">
        <f t="shared" si="420"/>
        <v>0</v>
      </c>
      <c r="BO68" s="28">
        <f t="shared" si="420"/>
        <v>0</v>
      </c>
      <c r="BP68" s="28">
        <f t="shared" si="420"/>
        <v>0</v>
      </c>
      <c r="BQ68" s="28">
        <f t="shared" si="420"/>
        <v>0</v>
      </c>
      <c r="BR68" s="28">
        <f t="shared" si="420"/>
        <v>0</v>
      </c>
      <c r="BS68" s="28">
        <f t="shared" si="420"/>
        <v>0</v>
      </c>
      <c r="BT68" s="28">
        <f t="shared" si="420"/>
        <v>0</v>
      </c>
      <c r="BU68" s="28">
        <f t="shared" si="420"/>
        <v>0</v>
      </c>
      <c r="BV68" s="28">
        <f t="shared" si="420"/>
        <v>0</v>
      </c>
      <c r="BW68" s="28">
        <f t="shared" si="420"/>
        <v>-1.0106114199115446E-4</v>
      </c>
      <c r="BX68" s="28">
        <f t="shared" si="420"/>
        <v>0</v>
      </c>
      <c r="BY68" s="28">
        <f t="shared" si="420"/>
        <v>0</v>
      </c>
      <c r="BZ68" s="28">
        <f t="shared" si="420"/>
        <v>0</v>
      </c>
      <c r="CA68" s="28">
        <f t="shared" si="420"/>
        <v>0</v>
      </c>
      <c r="CB68" s="28">
        <f t="shared" si="420"/>
        <v>0</v>
      </c>
      <c r="CC68" s="28">
        <f t="shared" ref="CC68:EN68" si="421">CC57/CB57-1</f>
        <v>0</v>
      </c>
      <c r="CD68" s="28">
        <f t="shared" si="421"/>
        <v>0</v>
      </c>
      <c r="CE68" s="28">
        <f t="shared" si="421"/>
        <v>0</v>
      </c>
      <c r="CF68" s="28">
        <f t="shared" si="421"/>
        <v>0</v>
      </c>
      <c r="CG68" s="28">
        <f t="shared" si="421"/>
        <v>0</v>
      </c>
      <c r="CH68" s="28">
        <f t="shared" si="421"/>
        <v>0</v>
      </c>
      <c r="CI68" s="28">
        <f t="shared" si="421"/>
        <v>0</v>
      </c>
      <c r="CJ68" s="28">
        <f t="shared" si="421"/>
        <v>0</v>
      </c>
      <c r="CK68" s="28">
        <f t="shared" si="421"/>
        <v>0</v>
      </c>
      <c r="CL68" s="28">
        <f t="shared" si="421"/>
        <v>0</v>
      </c>
      <c r="CM68" s="28">
        <f t="shared" si="421"/>
        <v>6.783404083288147E-5</v>
      </c>
      <c r="CN68" s="28">
        <f t="shared" si="421"/>
        <v>0</v>
      </c>
      <c r="CO68" s="28">
        <f t="shared" si="421"/>
        <v>0</v>
      </c>
      <c r="CP68" s="28">
        <f t="shared" si="421"/>
        <v>0</v>
      </c>
      <c r="CQ68" s="28">
        <f t="shared" si="421"/>
        <v>0</v>
      </c>
      <c r="CR68" s="28">
        <f t="shared" si="421"/>
        <v>0</v>
      </c>
      <c r="CS68" s="28">
        <f t="shared" si="421"/>
        <v>0</v>
      </c>
      <c r="CT68" s="28">
        <f t="shared" si="421"/>
        <v>0</v>
      </c>
      <c r="CU68" s="28">
        <f t="shared" si="421"/>
        <v>0</v>
      </c>
      <c r="CV68" s="28">
        <f t="shared" si="421"/>
        <v>0</v>
      </c>
      <c r="CW68" s="28">
        <f t="shared" si="421"/>
        <v>0</v>
      </c>
      <c r="CX68" s="28">
        <f t="shared" si="421"/>
        <v>-1.6150107222001608E-5</v>
      </c>
      <c r="CY68" s="28">
        <f t="shared" si="421"/>
        <v>4.9385965886994398E-5</v>
      </c>
      <c r="CZ68" s="28">
        <f t="shared" si="421"/>
        <v>0</v>
      </c>
      <c r="DA68" s="28">
        <f t="shared" si="421"/>
        <v>-1.0106114199093241E-4</v>
      </c>
      <c r="DB68" s="28">
        <f t="shared" si="421"/>
        <v>0</v>
      </c>
      <c r="DC68" s="28">
        <f t="shared" si="421"/>
        <v>0</v>
      </c>
      <c r="DD68" s="28">
        <f t="shared" si="421"/>
        <v>0</v>
      </c>
      <c r="DE68" s="28">
        <f t="shared" si="421"/>
        <v>0</v>
      </c>
      <c r="DF68" s="28">
        <f t="shared" si="421"/>
        <v>0</v>
      </c>
      <c r="DG68" s="28">
        <f t="shared" si="421"/>
        <v>0</v>
      </c>
      <c r="DH68" s="28">
        <f t="shared" si="421"/>
        <v>0</v>
      </c>
      <c r="DI68" s="28">
        <f t="shared" si="421"/>
        <v>0</v>
      </c>
      <c r="DJ68" s="28">
        <f t="shared" si="421"/>
        <v>0</v>
      </c>
      <c r="DK68" s="28">
        <f t="shared" si="421"/>
        <v>0</v>
      </c>
      <c r="DL68" s="28">
        <f t="shared" si="421"/>
        <v>0</v>
      </c>
      <c r="DM68" s="28">
        <f t="shared" si="421"/>
        <v>0</v>
      </c>
      <c r="DN68" s="28">
        <f t="shared" si="421"/>
        <v>0</v>
      </c>
      <c r="DO68" s="28">
        <f t="shared" si="421"/>
        <v>0</v>
      </c>
      <c r="DP68" s="28">
        <f t="shared" si="421"/>
        <v>0</v>
      </c>
      <c r="DQ68" s="28">
        <f t="shared" si="421"/>
        <v>0</v>
      </c>
      <c r="DR68" s="28">
        <f t="shared" si="421"/>
        <v>0</v>
      </c>
      <c r="DS68" s="28">
        <f t="shared" si="421"/>
        <v>0</v>
      </c>
      <c r="DT68" s="28">
        <f t="shared" si="421"/>
        <v>0</v>
      </c>
      <c r="DU68" s="28">
        <f t="shared" si="421"/>
        <v>0</v>
      </c>
      <c r="DV68" s="28">
        <f t="shared" si="421"/>
        <v>0</v>
      </c>
      <c r="DW68" s="28">
        <f t="shared" si="421"/>
        <v>0</v>
      </c>
      <c r="DX68" s="28">
        <f t="shared" si="421"/>
        <v>0</v>
      </c>
      <c r="DY68" s="28">
        <f t="shared" si="421"/>
        <v>0</v>
      </c>
      <c r="DZ68" s="28">
        <f t="shared" si="421"/>
        <v>0</v>
      </c>
      <c r="EA68" s="28">
        <f t="shared" si="421"/>
        <v>0</v>
      </c>
      <c r="EB68" s="28">
        <f t="shared" si="421"/>
        <v>0</v>
      </c>
      <c r="EC68" s="28">
        <f t="shared" si="421"/>
        <v>0</v>
      </c>
      <c r="ED68" s="28">
        <f t="shared" si="421"/>
        <v>0</v>
      </c>
      <c r="EE68" s="28">
        <f t="shared" si="421"/>
        <v>0</v>
      </c>
      <c r="EF68" s="28">
        <f t="shared" si="421"/>
        <v>0</v>
      </c>
      <c r="EG68" s="28">
        <f t="shared" si="421"/>
        <v>0</v>
      </c>
      <c r="EH68" s="28">
        <f t="shared" si="421"/>
        <v>0</v>
      </c>
      <c r="EI68" s="28">
        <f t="shared" si="421"/>
        <v>0</v>
      </c>
      <c r="EJ68" s="28">
        <f t="shared" si="421"/>
        <v>0</v>
      </c>
      <c r="EK68" s="28">
        <f t="shared" si="421"/>
        <v>0</v>
      </c>
      <c r="EL68" s="28">
        <f t="shared" si="421"/>
        <v>0</v>
      </c>
      <c r="EM68" s="28">
        <f t="shared" si="421"/>
        <v>0</v>
      </c>
      <c r="EN68" s="28">
        <f t="shared" si="421"/>
        <v>0</v>
      </c>
      <c r="EO68" s="28">
        <f t="shared" ref="EO68:GZ68" si="422">EO57/EN57-1</f>
        <v>0</v>
      </c>
      <c r="EP68" s="28">
        <f t="shared" si="422"/>
        <v>0</v>
      </c>
      <c r="EQ68" s="28">
        <f t="shared" si="422"/>
        <v>0</v>
      </c>
      <c r="ER68" s="28">
        <f t="shared" si="422"/>
        <v>0</v>
      </c>
      <c r="ES68" s="28">
        <f t="shared" si="422"/>
        <v>0</v>
      </c>
      <c r="ET68" s="28">
        <f t="shared" si="422"/>
        <v>0</v>
      </c>
      <c r="EU68" s="28">
        <f t="shared" si="422"/>
        <v>0</v>
      </c>
      <c r="EV68" s="28">
        <f t="shared" si="422"/>
        <v>0</v>
      </c>
      <c r="EW68" s="28">
        <f t="shared" si="422"/>
        <v>0</v>
      </c>
      <c r="EX68" s="28">
        <f t="shared" si="422"/>
        <v>0.18779058014958561</v>
      </c>
      <c r="EY68" s="28">
        <f t="shared" si="422"/>
        <v>0</v>
      </c>
      <c r="EZ68" s="28">
        <f t="shared" si="422"/>
        <v>0</v>
      </c>
      <c r="FA68" s="28">
        <f t="shared" si="422"/>
        <v>0</v>
      </c>
      <c r="FB68" s="28">
        <f t="shared" si="422"/>
        <v>0</v>
      </c>
      <c r="FC68" s="28">
        <f t="shared" si="422"/>
        <v>0</v>
      </c>
      <c r="FD68" s="28">
        <f t="shared" si="422"/>
        <v>1.5874744724309053E-5</v>
      </c>
      <c r="FE68" s="28">
        <f t="shared" si="422"/>
        <v>0</v>
      </c>
      <c r="FF68" s="28">
        <f t="shared" si="422"/>
        <v>0</v>
      </c>
      <c r="FG68" s="28">
        <f t="shared" si="422"/>
        <v>0</v>
      </c>
      <c r="FH68" s="28">
        <f t="shared" si="422"/>
        <v>2.2889357535862631E-2</v>
      </c>
      <c r="FI68" s="28">
        <f t="shared" si="422"/>
        <v>0</v>
      </c>
      <c r="FJ68" s="28">
        <f t="shared" si="422"/>
        <v>0</v>
      </c>
      <c r="FK68" s="28">
        <f t="shared" si="422"/>
        <v>9.8160027224467372E-2</v>
      </c>
      <c r="FL68" s="28">
        <f t="shared" si="422"/>
        <v>0</v>
      </c>
      <c r="FM68" s="28">
        <f t="shared" si="422"/>
        <v>0</v>
      </c>
      <c r="FN68" s="28">
        <f t="shared" si="422"/>
        <v>0</v>
      </c>
      <c r="FO68" s="28">
        <f t="shared" si="422"/>
        <v>-2.9164045084141277E-2</v>
      </c>
      <c r="FP68" s="28">
        <f t="shared" si="422"/>
        <v>0</v>
      </c>
      <c r="FQ68" s="28">
        <f t="shared" si="422"/>
        <v>0</v>
      </c>
      <c r="FR68" s="28">
        <f t="shared" si="422"/>
        <v>-0.14512897352830045</v>
      </c>
      <c r="FS68" s="28">
        <f t="shared" si="422"/>
        <v>0</v>
      </c>
      <c r="FT68" s="28">
        <f t="shared" si="422"/>
        <v>0</v>
      </c>
      <c r="FU68" s="28">
        <f t="shared" si="422"/>
        <v>-8.6709001786110518E-3</v>
      </c>
      <c r="FV68" s="28">
        <f t="shared" si="422"/>
        <v>-7.4042237978094283E-2</v>
      </c>
      <c r="FW68" s="28">
        <f t="shared" si="422"/>
        <v>0</v>
      </c>
      <c r="FX68" s="28">
        <f t="shared" si="422"/>
        <v>0</v>
      </c>
      <c r="FY68" s="28">
        <f t="shared" si="422"/>
        <v>0</v>
      </c>
      <c r="FZ68" s="28">
        <f t="shared" si="422"/>
        <v>0</v>
      </c>
      <c r="GA68" s="28">
        <f t="shared" si="422"/>
        <v>-2.7244705180471396E-2</v>
      </c>
      <c r="GB68" s="28">
        <f t="shared" si="422"/>
        <v>7.5334764387202213E-2</v>
      </c>
      <c r="GC68" s="28">
        <f t="shared" si="422"/>
        <v>0</v>
      </c>
      <c r="GD68" s="28">
        <f t="shared" si="422"/>
        <v>0</v>
      </c>
      <c r="GE68" s="28">
        <f t="shared" si="422"/>
        <v>0</v>
      </c>
      <c r="GF68" s="28">
        <f t="shared" si="422"/>
        <v>0</v>
      </c>
      <c r="GG68" s="28">
        <f t="shared" si="422"/>
        <v>0</v>
      </c>
      <c r="GH68" s="28">
        <f t="shared" si="422"/>
        <v>2.5095057034220769E-2</v>
      </c>
      <c r="GI68" s="28">
        <f t="shared" si="422"/>
        <v>0</v>
      </c>
      <c r="GJ68" s="28">
        <f t="shared" si="422"/>
        <v>0</v>
      </c>
      <c r="GK68" s="28">
        <f t="shared" si="422"/>
        <v>0</v>
      </c>
      <c r="GL68" s="28">
        <f t="shared" si="422"/>
        <v>0</v>
      </c>
      <c r="GM68" s="28">
        <f t="shared" si="422"/>
        <v>0</v>
      </c>
      <c r="GN68" s="28">
        <f t="shared" si="422"/>
        <v>0</v>
      </c>
      <c r="GO68" s="28">
        <f t="shared" si="422"/>
        <v>0</v>
      </c>
      <c r="GP68" s="28">
        <f t="shared" si="422"/>
        <v>0</v>
      </c>
      <c r="GQ68" s="28">
        <f t="shared" si="422"/>
        <v>0</v>
      </c>
      <c r="GR68" s="28">
        <f t="shared" si="422"/>
        <v>0</v>
      </c>
      <c r="GS68" s="28">
        <f t="shared" si="422"/>
        <v>0</v>
      </c>
      <c r="GT68" s="28">
        <f t="shared" si="422"/>
        <v>3.801928783382813E-2</v>
      </c>
      <c r="GU68" s="28">
        <f t="shared" si="422"/>
        <v>0</v>
      </c>
      <c r="GV68" s="28">
        <f t="shared" si="422"/>
        <v>0</v>
      </c>
      <c r="GW68" s="28">
        <f t="shared" si="422"/>
        <v>0</v>
      </c>
      <c r="GX68" s="28">
        <f t="shared" si="422"/>
        <v>0</v>
      </c>
      <c r="GY68" s="28">
        <f t="shared" si="422"/>
        <v>0</v>
      </c>
      <c r="GZ68" s="28">
        <f t="shared" si="422"/>
        <v>0</v>
      </c>
      <c r="HA68" s="28">
        <f t="shared" ref="HA68:HT68" si="423">HA57/GZ57-1</f>
        <v>0</v>
      </c>
      <c r="HB68" s="28">
        <f t="shared" si="423"/>
        <v>0</v>
      </c>
      <c r="HC68" s="28">
        <f t="shared" si="423"/>
        <v>0</v>
      </c>
      <c r="HD68" s="28">
        <f t="shared" si="423"/>
        <v>0</v>
      </c>
      <c r="HE68" s="28">
        <f t="shared" si="423"/>
        <v>6.0746828658206908E-3</v>
      </c>
      <c r="HF68" s="28">
        <f t="shared" si="423"/>
        <v>7.7339726513940832E-2</v>
      </c>
      <c r="HG68" s="28">
        <f t="shared" si="423"/>
        <v>0</v>
      </c>
      <c r="HH68" s="28">
        <f t="shared" si="423"/>
        <v>0</v>
      </c>
      <c r="HI68" s="28">
        <f t="shared" si="423"/>
        <v>-1.887414489409045E-2</v>
      </c>
      <c r="HJ68" s="28">
        <f t="shared" si="423"/>
        <v>0</v>
      </c>
      <c r="HK68" s="28">
        <f t="shared" si="423"/>
        <v>0</v>
      </c>
      <c r="HL68" s="28">
        <f t="shared" si="423"/>
        <v>4.2842741935483764E-2</v>
      </c>
      <c r="HM68" s="28">
        <f t="shared" si="423"/>
        <v>0</v>
      </c>
      <c r="HN68" s="28">
        <f t="shared" si="423"/>
        <v>0</v>
      </c>
      <c r="HO68" s="28">
        <f t="shared" si="423"/>
        <v>0</v>
      </c>
      <c r="HP68" s="28">
        <f t="shared" si="423"/>
        <v>0</v>
      </c>
      <c r="HQ68" s="28">
        <f t="shared" si="423"/>
        <v>0</v>
      </c>
      <c r="HR68" s="28">
        <f t="shared" si="423"/>
        <v>0.12034799420009668</v>
      </c>
      <c r="HS68" s="82">
        <f t="shared" si="423"/>
        <v>0</v>
      </c>
      <c r="HT68" s="28">
        <f t="shared" si="423"/>
        <v>0</v>
      </c>
      <c r="HU68" s="28">
        <f t="shared" ref="HU68" si="424">HU57/HT57-1</f>
        <v>0</v>
      </c>
      <c r="HV68" s="28">
        <f t="shared" ref="HV68" si="425">HV57/HU57-1</f>
        <v>0</v>
      </c>
      <c r="HW68" s="28">
        <f t="shared" ref="HW68" si="426">HW57/HV57-1</f>
        <v>0</v>
      </c>
      <c r="HX68" s="28">
        <f t="shared" ref="HX68" si="427">HX57/HW57-1</f>
        <v>0</v>
      </c>
      <c r="HY68" s="28">
        <f t="shared" ref="HY68" si="428">HY57/HX57-1</f>
        <v>0</v>
      </c>
      <c r="HZ68" s="28">
        <f t="shared" ref="HZ68" si="429">HZ57/HY57-1</f>
        <v>0</v>
      </c>
      <c r="IA68" s="28">
        <f t="shared" ref="IA68" si="430">IA57/HZ57-1</f>
        <v>0</v>
      </c>
      <c r="IB68" s="28">
        <f t="shared" ref="IB68" si="431">IB57/IA57-1</f>
        <v>0</v>
      </c>
      <c r="IC68" s="28">
        <f t="shared" ref="IC68" si="432">IC57/IB57-1</f>
        <v>0</v>
      </c>
      <c r="ID68" s="28">
        <f t="shared" ref="ID68" si="433">ID57/IC57-1</f>
        <v>6.291343111878045E-2</v>
      </c>
      <c r="IE68" s="28">
        <f t="shared" ref="IE68" si="434">IE57/ID57-1</f>
        <v>0</v>
      </c>
      <c r="IF68" s="28">
        <f t="shared" ref="IF68" si="435">IF57/IE57-1</f>
        <v>0</v>
      </c>
      <c r="IG68" s="28">
        <f t="shared" ref="IG68" si="436">IG57/IF57-1</f>
        <v>0</v>
      </c>
      <c r="IH68" s="28">
        <f t="shared" ref="IH68" si="437">IH57/IG57-1</f>
        <v>0</v>
      </c>
      <c r="II68" s="28">
        <f t="shared" ref="II68" si="438">II57/IH57-1</f>
        <v>0</v>
      </c>
      <c r="IJ68" s="28">
        <f t="shared" ref="IJ68" si="439">IJ57/II57-1</f>
        <v>2.0225935195833156E-2</v>
      </c>
      <c r="IK68" s="28">
        <f t="shared" ref="IK68" si="440">IK57/IJ57-1</f>
        <v>0</v>
      </c>
      <c r="IL68" s="28">
        <f t="shared" ref="IL68" si="441">IL57/IK57-1</f>
        <v>0</v>
      </c>
      <c r="IM68" s="28">
        <f t="shared" ref="IM68" si="442">IM57/IL57-1</f>
        <v>0</v>
      </c>
      <c r="IN68" s="28">
        <f t="shared" ref="IN68" si="443">IN57/IM57-1</f>
        <v>0</v>
      </c>
      <c r="IO68" s="28">
        <f t="shared" ref="IO68" si="444">IO57/IN57-1</f>
        <v>0</v>
      </c>
      <c r="IP68" s="28">
        <f t="shared" ref="IP68" si="445">IP57/IO57-1</f>
        <v>-6.0005304336295029E-2</v>
      </c>
      <c r="IQ68" s="28">
        <f t="shared" ref="IQ68" si="446">IQ57/IP57-1</f>
        <v>0</v>
      </c>
      <c r="IR68" s="28">
        <f t="shared" ref="IR68" si="447">IR57/IQ57-1</f>
        <v>0</v>
      </c>
      <c r="IS68" s="28">
        <f t="shared" ref="IS68" si="448">IS57/IR57-1</f>
        <v>0</v>
      </c>
      <c r="IT68" s="28">
        <f t="shared" ref="IT68" si="449">IT57/IS57-1</f>
        <v>0</v>
      </c>
      <c r="IU68" s="28">
        <f t="shared" ref="IU68:IV68" si="450">IU57/IT57-1</f>
        <v>0</v>
      </c>
      <c r="IV68" s="28">
        <f t="shared" si="450"/>
        <v>0</v>
      </c>
    </row>
    <row r="69" spans="1:256" hidden="1" x14ac:dyDescent="0.2">
      <c r="A69" s="14"/>
      <c r="B69" s="14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  <c r="BM69" s="28"/>
      <c r="BN69" s="28"/>
      <c r="CM69" s="28"/>
      <c r="CN69" s="28"/>
      <c r="CO69" s="28"/>
      <c r="CP69" s="28"/>
      <c r="CQ69" s="28"/>
      <c r="CR69" s="28"/>
      <c r="CS69" s="28"/>
      <c r="CT69" s="28"/>
      <c r="CU69" s="28"/>
      <c r="CV69" s="28"/>
      <c r="CW69" s="28"/>
      <c r="CX69" s="28"/>
      <c r="CY69" s="28"/>
      <c r="CZ69" s="28"/>
      <c r="DA69" s="28"/>
      <c r="DB69" s="28"/>
      <c r="DC69" s="28"/>
      <c r="DD69" s="28"/>
      <c r="DE69" s="28"/>
      <c r="DF69" s="28"/>
      <c r="DG69" s="28"/>
      <c r="DH69" s="28"/>
      <c r="DI69" s="28"/>
      <c r="DJ69" s="28"/>
      <c r="DK69" s="28"/>
      <c r="DL69" s="28"/>
      <c r="DM69" s="28"/>
      <c r="DN69" s="28"/>
      <c r="DO69" s="28"/>
      <c r="DP69" s="28"/>
      <c r="DQ69" s="28"/>
      <c r="DR69" s="28"/>
      <c r="DS69" s="28"/>
      <c r="DT69" s="28"/>
      <c r="DU69" s="28"/>
      <c r="DV69" s="28"/>
      <c r="DW69" s="28"/>
      <c r="DX69" s="28"/>
      <c r="DY69" s="28"/>
      <c r="DZ69" s="28"/>
      <c r="EA69" s="28"/>
      <c r="EB69" s="28"/>
      <c r="EC69" s="28"/>
      <c r="ED69" s="28"/>
      <c r="EE69" s="28"/>
      <c r="EF69" s="28"/>
      <c r="EG69" s="28"/>
      <c r="EH69" s="28"/>
      <c r="EI69" s="28"/>
      <c r="EJ69" s="28"/>
      <c r="EK69" s="28"/>
      <c r="EL69" s="28"/>
      <c r="EM69" s="28"/>
      <c r="EN69" s="28"/>
      <c r="EO69" s="28"/>
      <c r="EP69" s="28"/>
      <c r="EQ69" s="28"/>
      <c r="ER69" s="28"/>
      <c r="ES69" s="28"/>
      <c r="ET69" s="28"/>
      <c r="EU69" s="28"/>
      <c r="EV69" s="28"/>
      <c r="EW69" s="28"/>
      <c r="EX69" s="28"/>
      <c r="EY69" s="28"/>
      <c r="EZ69" s="28"/>
      <c r="FA69" s="28"/>
      <c r="FB69" s="28"/>
      <c r="FC69" s="28"/>
      <c r="FD69" s="28"/>
      <c r="FE69" s="28"/>
      <c r="FF69" s="28"/>
      <c r="FG69" s="28"/>
      <c r="FH69" s="28"/>
      <c r="FI69" s="28"/>
      <c r="FJ69" s="28"/>
      <c r="FK69" s="28"/>
      <c r="FL69" s="28"/>
      <c r="FM69" s="28"/>
      <c r="FN69" s="28"/>
      <c r="FO69" s="28"/>
      <c r="FP69" s="28"/>
      <c r="FQ69" s="28"/>
      <c r="FR69" s="28"/>
      <c r="FS69" s="28"/>
      <c r="FT69" s="28"/>
      <c r="FU69" s="56"/>
      <c r="FV69" s="56"/>
      <c r="FW69" s="56"/>
      <c r="FX69" s="56"/>
      <c r="FY69" s="56"/>
      <c r="FZ69" s="56"/>
      <c r="GA69" s="56"/>
      <c r="GB69" s="28"/>
      <c r="GC69" s="28"/>
      <c r="GD69" s="28"/>
      <c r="GE69" s="28"/>
      <c r="GF69" s="28"/>
      <c r="GG69" s="28"/>
      <c r="GH69" s="28"/>
      <c r="GI69" s="28"/>
      <c r="GJ69" s="28"/>
      <c r="GK69" s="28"/>
      <c r="GL69" s="28"/>
      <c r="GM69" s="28"/>
      <c r="GN69" s="28"/>
      <c r="GO69" s="28"/>
      <c r="GP69" s="28"/>
      <c r="GQ69" s="28"/>
      <c r="GR69" s="28"/>
      <c r="GS69" s="28"/>
      <c r="GT69" s="28"/>
      <c r="GU69" s="28"/>
      <c r="GV69" s="28"/>
      <c r="GW69" s="28"/>
      <c r="GX69" s="28"/>
      <c r="GY69" s="28"/>
      <c r="GZ69" s="28"/>
      <c r="HA69" s="28"/>
      <c r="HB69" s="28"/>
      <c r="HC69" s="28"/>
      <c r="HD69" s="28"/>
      <c r="HE69" s="28"/>
      <c r="HF69" s="28"/>
      <c r="HG69" s="28"/>
      <c r="HH69" s="28"/>
      <c r="HI69" s="28"/>
      <c r="HJ69" s="28"/>
      <c r="HK69" s="28"/>
      <c r="HL69" s="28"/>
      <c r="HM69" s="28"/>
      <c r="HN69" s="28"/>
      <c r="HO69" s="28"/>
      <c r="HP69" s="28"/>
      <c r="HQ69" s="28"/>
      <c r="HR69" s="28"/>
      <c r="HS69" s="28"/>
      <c r="HT69" s="28"/>
      <c r="HU69" s="28"/>
      <c r="HV69" s="28"/>
      <c r="HW69" s="28"/>
      <c r="HX69" s="28"/>
      <c r="HY69" s="28"/>
      <c r="HZ69" s="28"/>
      <c r="IA69" s="28"/>
      <c r="IB69" s="28"/>
      <c r="IC69" s="28"/>
      <c r="ID69" s="28"/>
      <c r="IE69" s="28"/>
      <c r="IF69" s="28"/>
      <c r="IG69" s="28"/>
      <c r="IH69" s="28"/>
      <c r="II69" s="28"/>
      <c r="IJ69" s="28"/>
      <c r="IK69" s="28"/>
      <c r="IL69" s="28"/>
      <c r="IM69" s="28"/>
      <c r="IN69" s="28"/>
      <c r="IO69" s="28"/>
      <c r="IP69" s="28"/>
      <c r="IQ69" s="28"/>
      <c r="IR69" s="28"/>
      <c r="IS69" s="28"/>
      <c r="IT69" s="28"/>
      <c r="IU69" s="28"/>
      <c r="IV69" s="28"/>
    </row>
    <row r="70" spans="1:256" hidden="1" x14ac:dyDescent="0.2"/>
    <row r="71" spans="1:256" hidden="1" x14ac:dyDescent="0.2">
      <c r="A71" s="2" t="s">
        <v>37</v>
      </c>
      <c r="P71" s="86">
        <f>P46/D46-1</f>
        <v>0</v>
      </c>
      <c r="AB71" s="86">
        <f>AB46/P46-1</f>
        <v>-2.298850574712652E-2</v>
      </c>
    </row>
    <row r="73" spans="1:256" x14ac:dyDescent="0.2"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9"/>
      <c r="BH73" s="29"/>
      <c r="BI73" s="29"/>
      <c r="BJ73" s="29"/>
      <c r="BK73" s="29"/>
      <c r="BL73" s="29"/>
      <c r="BM73" s="29"/>
      <c r="BN73" s="29"/>
      <c r="CM73" s="29"/>
      <c r="CN73" s="29"/>
      <c r="CO73" s="29"/>
      <c r="CP73" s="29"/>
      <c r="CQ73" s="29"/>
      <c r="CR73" s="29"/>
      <c r="CS73" s="29"/>
      <c r="CT73" s="29"/>
      <c r="CU73" s="29"/>
      <c r="CV73" s="29"/>
      <c r="CW73" s="29"/>
      <c r="CX73" s="29"/>
      <c r="CY73" s="29"/>
      <c r="CZ73" s="29"/>
      <c r="DA73" s="29"/>
      <c r="DB73" s="29"/>
      <c r="DC73" s="29"/>
      <c r="DD73" s="29"/>
      <c r="DE73" s="29"/>
      <c r="DF73" s="29"/>
      <c r="DG73" s="29"/>
      <c r="DH73" s="29"/>
      <c r="DI73" s="29"/>
      <c r="DJ73" s="29"/>
      <c r="DK73" s="29"/>
      <c r="DL73" s="29"/>
      <c r="DM73" s="29"/>
      <c r="DN73" s="29"/>
      <c r="DO73" s="29"/>
      <c r="DP73" s="29"/>
      <c r="DQ73" s="29"/>
      <c r="DR73" s="29"/>
      <c r="DS73" s="29"/>
      <c r="DT73" s="29"/>
      <c r="DU73" s="29"/>
      <c r="DV73" s="29"/>
      <c r="DW73" s="29"/>
      <c r="DX73" s="29"/>
      <c r="DY73" s="29"/>
      <c r="DZ73" s="29"/>
      <c r="EA73" s="29"/>
      <c r="EB73" s="29"/>
      <c r="EC73" s="29"/>
      <c r="ED73" s="29"/>
      <c r="EE73" s="29"/>
      <c r="EF73" s="29"/>
      <c r="EG73" s="29"/>
      <c r="EH73" s="29"/>
      <c r="EI73" s="29"/>
      <c r="EJ73" s="29"/>
      <c r="EK73" s="29"/>
      <c r="EL73" s="29"/>
      <c r="EM73" s="29"/>
      <c r="EN73" s="29"/>
      <c r="EO73" s="29"/>
      <c r="EP73" s="29"/>
      <c r="EQ73" s="29"/>
      <c r="ER73" s="29"/>
      <c r="ES73" s="29"/>
      <c r="ET73" s="29"/>
      <c r="EU73" s="29"/>
      <c r="EV73" s="29"/>
      <c r="EW73" s="29"/>
      <c r="EX73" s="29"/>
      <c r="EY73" s="29"/>
      <c r="EZ73" s="29"/>
      <c r="FA73" s="29"/>
      <c r="FB73" s="29"/>
      <c r="FC73" s="29"/>
      <c r="FD73" s="29"/>
      <c r="FE73" s="29"/>
      <c r="FF73" s="29"/>
      <c r="FG73" s="29"/>
      <c r="FH73" s="29"/>
      <c r="FI73" s="29"/>
      <c r="FJ73" s="29"/>
      <c r="FK73" s="29"/>
      <c r="FL73" s="29"/>
      <c r="FM73" s="29"/>
      <c r="FN73" s="29"/>
      <c r="FO73" s="29"/>
      <c r="FP73" s="29"/>
      <c r="FQ73" s="29"/>
      <c r="FR73" s="29"/>
      <c r="FS73" s="29"/>
      <c r="FT73" s="29"/>
      <c r="FU73" s="57"/>
      <c r="FV73" s="57"/>
      <c r="FW73" s="57"/>
      <c r="FX73" s="57"/>
      <c r="FY73" s="57"/>
      <c r="FZ73" s="57"/>
      <c r="GA73" s="57"/>
      <c r="GB73" s="29"/>
      <c r="GC73" s="29"/>
      <c r="GD73" s="29"/>
      <c r="GE73" s="29"/>
      <c r="GF73" s="29"/>
      <c r="GG73" s="29"/>
      <c r="GH73" s="29"/>
      <c r="GI73" s="29"/>
      <c r="GJ73" s="29"/>
      <c r="GK73" s="29"/>
      <c r="GL73" s="29"/>
      <c r="GM73" s="29"/>
      <c r="GN73" s="29"/>
      <c r="GO73" s="29"/>
      <c r="GP73" s="29"/>
      <c r="GQ73" s="29"/>
      <c r="GR73" s="29"/>
      <c r="GS73" s="29"/>
      <c r="GT73" s="29"/>
      <c r="GU73" s="29"/>
      <c r="GV73" s="29"/>
      <c r="GW73" s="29"/>
      <c r="GX73" s="29"/>
      <c r="GY73" s="29"/>
      <c r="GZ73" s="29"/>
      <c r="HA73" s="29"/>
      <c r="HB73" s="29"/>
      <c r="HC73" s="29"/>
      <c r="HD73" s="29"/>
      <c r="HE73" s="29"/>
      <c r="HF73" s="29"/>
      <c r="HG73" s="29"/>
      <c r="HH73" s="29"/>
      <c r="HI73" s="29"/>
      <c r="HJ73" s="29"/>
      <c r="HK73" s="29"/>
      <c r="HL73" s="29"/>
      <c r="HM73" s="29"/>
      <c r="HN73" s="29"/>
      <c r="HO73" s="29"/>
      <c r="HP73" s="29"/>
      <c r="HQ73" s="29"/>
      <c r="HR73" s="29"/>
      <c r="HS73" s="29"/>
      <c r="HT73" s="29"/>
      <c r="HU73" s="29"/>
      <c r="HV73" s="29"/>
      <c r="HW73" s="29"/>
      <c r="HX73" s="29"/>
      <c r="HY73" s="29"/>
      <c r="HZ73" s="29"/>
      <c r="IA73" s="29"/>
      <c r="IB73" s="29"/>
      <c r="IC73" s="29"/>
      <c r="ID73" s="29"/>
      <c r="IE73" s="29"/>
      <c r="IF73" s="29"/>
      <c r="IG73" s="29"/>
      <c r="IH73" s="29"/>
      <c r="II73" s="29"/>
      <c r="IJ73" s="29"/>
      <c r="IK73" s="29"/>
      <c r="IL73" s="29"/>
      <c r="IM73" s="29"/>
      <c r="IN73" s="29"/>
      <c r="IO73" s="29"/>
      <c r="IP73" s="29"/>
      <c r="IQ73" s="29"/>
      <c r="IR73" s="29"/>
      <c r="IS73" s="29"/>
      <c r="IT73" s="29"/>
      <c r="IU73" s="29"/>
      <c r="IV73" s="29"/>
    </row>
  </sheetData>
  <mergeCells count="2">
    <mergeCell ref="A7:A21"/>
    <mergeCell ref="A24:A29"/>
  </mergeCells>
  <phoneticPr fontId="19" type="noConversion"/>
  <dataValidations disablePrompts="1" xWindow="446" yWindow="196" count="1">
    <dataValidation type="whole" allowBlank="1" showInputMessage="1" showErrorMessage="1" errorTitle="First and 2nd Energy Block Only" error="Energy must be 2500 kWh or less. " prompt="Energy must be 2500 kWh or less. Calculates first and second energy block only." sqref="D7:IV7">
      <formula1>0</formula1>
      <formula2>2500</formula2>
    </dataValidation>
  </dataValidations>
  <pageMargins left="0.25" right="0.25" top="0.5" bottom="0.5" header="0.25" footer="0.25"/>
  <pageSetup scale="80" fitToWidth="2" orientation="landscape" r:id="rId1"/>
  <headerFooter alignWithMargins="0">
    <oddHeader>&amp;RResponse to Undertaking #10
Attachment 
Page &amp;P of &amp;N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YECL Residential 1000kWh</vt:lpstr>
      <vt:lpstr>Chart</vt:lpstr>
      <vt:lpstr>'YECL Residential 1000kWh'!Print_Area</vt:lpstr>
      <vt:lpstr>'YECL Residential 1000kWh'!Print_Titles</vt:lpstr>
    </vt:vector>
  </TitlesOfParts>
  <Company>ATCO Group of Companies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Rochelle Hocker</dc:creator>
  <cp:lastModifiedBy>Deana</cp:lastModifiedBy>
  <cp:lastPrinted>2013-11-05T16:11:05Z</cp:lastPrinted>
  <dcterms:created xsi:type="dcterms:W3CDTF">2013-07-25T15:09:50Z</dcterms:created>
  <dcterms:modified xsi:type="dcterms:W3CDTF">2014-03-25T06:38:09Z</dcterms:modified>
</cp:coreProperties>
</file>