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co\homedrive\edm4\UPP3$\My Documents\"/>
    </mc:Choice>
  </mc:AlternateContent>
  <xr:revisionPtr revIDLastSave="0" documentId="13_ncr:1_{575CF0EC-8133-43BF-81A0-AE5A3354DB20}" xr6:coauthVersionLast="47" xr6:coauthVersionMax="47" xr10:uidLastSave="{00000000-0000-0000-0000-000000000000}"/>
  <bookViews>
    <workbookView xWindow="28680" yWindow="-120" windowWidth="29040" windowHeight="15840" xr2:uid="{9C6EA6E2-8319-4A0F-83FF-021283A47A3A}"/>
  </bookViews>
  <sheets>
    <sheet name="Continuity" sheetId="16" r:id="rId1"/>
    <sheet name="2017" sheetId="9" r:id="rId2"/>
    <sheet name="2018" sheetId="10" r:id="rId3"/>
    <sheet name="2019" sheetId="11" r:id="rId4"/>
    <sheet name="2020" sheetId="12" r:id="rId5"/>
    <sheet name="2021" sheetId="13" r:id="rId6"/>
    <sheet name="2022" sheetId="14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Y">[1]MDLIMP94!#REF!</definedName>
    <definedName name="\Z">#REF!</definedName>
    <definedName name="___Sc259">'[2]Schedule 25-9'!#REF!</definedName>
    <definedName name="__Sc1642">#REF!</definedName>
    <definedName name="__Sc1652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Tax2009">#REF!</definedName>
    <definedName name="__TX0001">'[3]Active Capital Only'!$F$7,'[3]Active Capital Only'!$F$168,'[3]Active Capital Only'!$F$169</definedName>
    <definedName name="__TX0004">'[4]All Projects Less Contributions'!$F$260:$F$261,'[4]All Projects Less Contributions'!$F$270:$F$273</definedName>
    <definedName name="__web2004">'[5]2004 Webhost ATCO Group'!$A$4:$F$158</definedName>
    <definedName name="_4_0Pag">'[6]Y-T-D (CM)'!#REF!</definedName>
    <definedName name="_8_0Slide_Full_Y">'[7]Y-T-D (CM)'!#REF!</definedName>
    <definedName name="_BM359439">'[8]Monthly Billed'!#REF!</definedName>
    <definedName name="_BQ4.1" hidden="1">#REF!</definedName>
    <definedName name="_BQ4.19" hidden="1">#REF!</definedName>
    <definedName name="_BQ4.2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3" hidden="1">#REF!</definedName>
    <definedName name="_BQ4.4" hidden="1">#REF!</definedName>
    <definedName name="_C">[1]MDLIMP94!#REF!</definedName>
    <definedName name="_EXP0014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c1642">#REF!</definedName>
    <definedName name="_Sc1652">#REF!</definedName>
    <definedName name="_Sc192">#REF!</definedName>
    <definedName name="_Sc259">'[2]Schedule 25-9'!#REF!</definedName>
    <definedName name="_Sc64">#REF!</definedName>
    <definedName name="_Sc642">#REF!</definedName>
    <definedName name="_Sc652">#REF!</definedName>
    <definedName name="_Sc92">#REF!</definedName>
    <definedName name="_SS_">#REF!</definedName>
    <definedName name="_Tax2009">#REF!</definedName>
    <definedName name="_TL_">#REF!</definedName>
    <definedName name="_TOT0001">#REF!</definedName>
    <definedName name="_TOT0003">#REF!</definedName>
    <definedName name="_TOT0004">#REF!</definedName>
    <definedName name="_TOT0099">#REF!</definedName>
    <definedName name="_TX0001">#REF!</definedName>
    <definedName name="_TX0003">#REF!</definedName>
    <definedName name="_TX0004">#REF!</definedName>
    <definedName name="_TX0099">#REF!</definedName>
    <definedName name="_V_">#REF!</definedName>
    <definedName name="_web2004">'[5]2004 Webhost ATCO Group'!$A$4:$F$158</definedName>
    <definedName name="AANDG_6_TO_6">#REF!</definedName>
    <definedName name="AcctTable_0043">#REF!</definedName>
    <definedName name="AcctTable_0050">#REF!</definedName>
    <definedName name="AcctTable2_0043">#REF!</definedName>
    <definedName name="AcctTable2_0050">#REF!</definedName>
    <definedName name="AFUDC">'[9]E,VD,AF'!$C$105</definedName>
    <definedName name="ALBERTA_POWER_LIMITED">#REF!</definedName>
    <definedName name="all">#REF!</definedName>
    <definedName name="Allocations">[10]Allocations!$A$3:$F$340</definedName>
    <definedName name="AlloDiff">#REF!,#REF!,#REF!,#REF!,#REF!</definedName>
    <definedName name="Assets">#REF!</definedName>
    <definedName name="_xlnm.Auto_Open">#REF!</definedName>
    <definedName name="B">#REF!</definedName>
    <definedName name="Balance_Sheet">#REF!</definedName>
    <definedName name="beCO81">'[8]Monthly Billed'!#REF!</definedName>
    <definedName name="Blanket">#REF!</definedName>
    <definedName name="BORDER">'[11]Bal Sheet'!#REF!</definedName>
    <definedName name="Call_Centre_cost">[12]Projects!#REF!</definedName>
    <definedName name="Call_Centre_num">[12]Projects!#REF!</definedName>
    <definedName name="cc">#REF!</definedName>
    <definedName name="ccc" hidden="1">{#N/A,#N/A,FALSE,"TEC Consolidated"}</definedName>
    <definedName name="cgl">[13]CONSOL96!#REF!</definedName>
    <definedName name="Contribution">'[14]Financial Highlights'!#REF!</definedName>
    <definedName name="COST_OF_SALES">#REF!</definedName>
    <definedName name="Cover">#REF!</definedName>
    <definedName name="Currency">'[15]Criteria Sheet'!$B$4</definedName>
    <definedName name="CurrentColumnIndex">#REF!</definedName>
    <definedName name="CurrentColumnRowIndex">#REF!</definedName>
    <definedName name="CurrentRowLineItemIndex">#REF!</definedName>
    <definedName name="d">#REF!</definedName>
    <definedName name="Data1">'[16]Details 1'!$C$1:$M$212</definedName>
    <definedName name="Data2">'[16]Details 2'!$A$1:$J$175</definedName>
    <definedName name="Data3">'[16]Details 3'!$A$2:$I$17</definedName>
    <definedName name="Data3.1">'[16]Details 3'!$C$18:$I$42</definedName>
    <definedName name="Data3.2">'[16]Details 3'!$C$36:$I$68</definedName>
    <definedName name="_xlnm.Database">#REF!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hidden="1">{"Generation Schedule",#N/A,FALSE,"Generation"}</definedName>
    <definedName name="DEPRECIATIONANDAMORTIZATIONVARIANCEPRIOR">[17]PAGE1!#REF!</definedName>
    <definedName name="DESCRIPT2004">#REF!</definedName>
    <definedName name="DESCRIPTIONS">#REF!</definedName>
    <definedName name="DESCRIPTIONS1">#REF!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Earnings_Report">#REF!</definedName>
    <definedName name="EARNINGSPERSHAREVARIANCEMONTH">[17]PAGE1!#REF!</definedName>
    <definedName name="EARNINGSPERSHAREVARIANCEPRIOR">[17]PAGE1!#REF!</definedName>
    <definedName name="EARNINGSPERSHAREVARIANCEYEAR">[17]PAGE1!#REF!</definedName>
    <definedName name="EATCBP">[17]PAGE1!$H$72</definedName>
    <definedName name="ELIM_BS">'[18]FR1,2,3,5'!#REF!</definedName>
    <definedName name="ELIM_IS">'[18]FR1,2,3,5'!#REF!</definedName>
    <definedName name="Estimated_Voice___South">[12]Projects!#REF!</definedName>
    <definedName name="exit" hidden="1">{"Generation Schedule",#N/A,FALSE,"Generation"}</definedName>
    <definedName name="F">'[19]I-Tek'!$C$18</definedName>
    <definedName name="FERAR" hidden="1">{"Generation Schedule",#N/A,FALSE,"Generation"}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orecast_Earnings">#REF!</definedName>
    <definedName name="Forecast_Earnings_Explanations">#REF!</definedName>
    <definedName name="fr_printing">'[20]Current Month FRs'!$C$576:$L$619,'[20]Current Month FRs'!$B$6:$O$57,'[20]Current Month FRs'!$B$74:$O$98,'[20]Current Month FRs'!$B$112:$O$153,'[20]Current Month FRs'!$B$157:$O$211,'[20]Current Month FRs'!$B$220:$O$278,'[20]Current Month FRs'!$B$298:$O$363,'[20]Current Month FRs'!$C$372:$N$427,'[20]Current Month FRs'!$C$437:$N$511</definedName>
    <definedName name="FRANCHISETAXVARIANCEPRIOR">[17]PAGE1!#REF!</definedName>
    <definedName name="FRONTEC">'[11]Bal Sheet'!#REF!</definedName>
    <definedName name="Full_Year_Forecast">'[21]OM Dtls'!$A$1:$A$65536,'[21]OM Dtls'!$B$1:$B$65536,'[21]OM Dtls'!$C$1:$C$65536,'[21]OM Dtls'!$X$1,'[21]OM Dtls'!$X$1:$X$65536</definedName>
    <definedName name="GENANDADMINACT">[17]PAGE1!#REF!</definedName>
    <definedName name="GENANDADMINACTYEAR">[17]PAGE1!#REF!</definedName>
    <definedName name="GENANDADMINBP">[17]PAGE1!#REF!</definedName>
    <definedName name="GENANDADMINBPYEAR">[17]PAGE1!#REF!</definedName>
    <definedName name="GENANDADMINVAR">[17]PAGE1!#REF!</definedName>
    <definedName name="GPE">#REF!</definedName>
    <definedName name="GPETotal">#REF!</definedName>
    <definedName name="hcredit">[22]Rates!$C$5</definedName>
    <definedName name="Highlights">#REF!</definedName>
    <definedName name="HPSET">#REF!</definedName>
    <definedName name="hpset1">#REF!</definedName>
    <definedName name="HPSETMACRO">#REF!</definedName>
    <definedName name="hpsetmacro2">#REF!</definedName>
    <definedName name="HRSUM">'[8]Monthly Billed'!#REF!</definedName>
    <definedName name="INCOME_TAXES">#REF!</definedName>
    <definedName name="Income_variances">#REF!</definedName>
    <definedName name="INCOMETAXESVARIANCEPRIOR">[17]PAGE1!#REF!</definedName>
    <definedName name="index">#REF!</definedName>
    <definedName name="Indirect_Administrative_and_General_Expenses">[23]Cover!$A$2</definedName>
    <definedName name="INELIGIBLERIDERGASSUPPLYVARIANCEMONTH">[17]PAGE1!#REF!</definedName>
    <definedName name="INELIGIBLERIDERGASSUPPLYVARIANCEPRIOR">[17]PAGE1!#REF!</definedName>
    <definedName name="INELIGIBLERIDERGASSUPPLYVARIANCEYEAR">[17]PAGE1!#REF!</definedName>
    <definedName name="INELIGIBLERIDERREVENUEVARIANCEMONTH">[17]PAGE1!#REF!</definedName>
    <definedName name="INELIGIBLERIDERREVENUEVARIANCEPRIOR">[17]PAGE1!#REF!</definedName>
    <definedName name="INELIGIBLERIDERREVENUEVARIANCEYEAR">[17]PAGE1!#REF!</definedName>
    <definedName name="input">#REF!</definedName>
    <definedName name="Inter_Allco">[24]Cover!$A$1:$I$113</definedName>
    <definedName name="Inter_Disco">[24]Cover!$A$57:$I$82</definedName>
    <definedName name="Inter_Finco">[24]Cover!$A$87:$I$114</definedName>
    <definedName name="Inter_Genco">[24]Cover!$A$1:$I$24</definedName>
    <definedName name="Inter_Transco">[24]Cover!$A$29:$I$54</definedName>
    <definedName name="IsoGen">#REF!</definedName>
    <definedName name="IsoGenTotal">#REF!</definedName>
    <definedName name="Laptops_cost">[12]Projects!#REF!</definedName>
    <definedName name="Laptops_num">[12]Projects!#REF!</definedName>
    <definedName name="LESS__Hardware___Voice_Costs_to_be_capitalized">[12]Projects!#REF!</definedName>
    <definedName name="Liabilities">#REF!</definedName>
    <definedName name="LNE">#REF!,#REF!,#REF!,#REF!</definedName>
    <definedName name="LOV_FinGlDesktopEntryPageDef_CurrencyCode" hidden="1">[25]_ADFDI_LOV!$C$2:$AD$2</definedName>
    <definedName name="LOV_FinGlDesktopEntryPageDef_UserCurrencyConversionType" hidden="1">[25]_ADFDI_LOV!$C$4:$G$4</definedName>
    <definedName name="MenuInsertColumnValues">#REF!</definedName>
    <definedName name="MenuInsertRowValues">#REF!</definedName>
    <definedName name="NEG_SETT_PENSION">#REF!</definedName>
    <definedName name="NEW">#REF!</definedName>
    <definedName name="No_of_Months">#REF!</definedName>
    <definedName name="NORVEN">'[11]Bal Sheet'!#REF!</definedName>
    <definedName name="NUEA">'[26]CUWLB5-6'!#REF!</definedName>
    <definedName name="NUEB">'[26]CUWLB5-6'!#REF!</definedName>
    <definedName name="Number_of_staff">[12]Projects!#REF!</definedName>
    <definedName name="NumberOfColumnHeadingLines">#REF!</definedName>
    <definedName name="NUYA">'[26]CUWLB5-6'!$A$1:$G$32</definedName>
    <definedName name="NUYB">'[26]CUWLB5-6'!$A$33:$G$69</definedName>
    <definedName name="NWTA">'[26]CUWLB5-6'!$A$75:$G$75</definedName>
    <definedName name="NWTB">'[26]CUWLB5-6'!#REF!</definedName>
    <definedName name="OANDM_6_TO_6">#REF!</definedName>
    <definedName name="OPERATINGANDMAINTENANCEVARIANCEPRIOR">[17]PAGE1!#REF!</definedName>
    <definedName name="Operations_Report">#REF!</definedName>
    <definedName name="optha">[22]Rates!$G$75</definedName>
    <definedName name="opthd">[22]Rates!$G$87</definedName>
    <definedName name="Osgen">#REF!</definedName>
    <definedName name="Other_Assets">#REF!</definedName>
    <definedName name="other_assets1">'[27]Pg 10 Other Assets'!$C$1:$J$25</definedName>
    <definedName name="OTHER_TAXES">#REF!</definedName>
    <definedName name="OTHERDEDUCTIONSVARIANCEPRIOR">[17]PAGE1!#REF!</definedName>
    <definedName name="OTHERINCOMEVARIANCEPRIOR">[17]PAGE1!#REF!</definedName>
    <definedName name="otheroprev">[17]PAGE1!$I$30</definedName>
    <definedName name="OTHERREVENUEVARIANCEPRIOR">[17]PAGE1!#REF!</definedName>
    <definedName name="pafe2">#REF!</definedName>
    <definedName name="Page_2">#REF!</definedName>
    <definedName name="page1">#REF!</definedName>
    <definedName name="PAGE2">[1]MDLIMP94!#REF!</definedName>
    <definedName name="PAGE3">[1]MDLIMP94!#REF!</definedName>
    <definedName name="page8">#REF!</definedName>
    <definedName name="PAGEEIGHT">'[11]Bal Sheet'!#REF!</definedName>
    <definedName name="PAGEELEVEN">'[11]Bal Sheet'!#REF!</definedName>
    <definedName name="PAGEETTEEN">'[11]Bal Sheet'!#REF!</definedName>
    <definedName name="PAGEFOUR">'[11]Bal Sheet'!$N$81:$IV$16387</definedName>
    <definedName name="PAGEFTEEN">'[11]Bal Sheet'!#REF!</definedName>
    <definedName name="PAGENINE">'[11]Bal Sheet'!#REF!</definedName>
    <definedName name="PAGENNTEEN">'[11]Bal Sheet'!#REF!</definedName>
    <definedName name="PAGESEVEN">'[11]Bal Sheet'!#REF!</definedName>
    <definedName name="PAGESIX">'[11]Bal Sheet'!#REF!</definedName>
    <definedName name="PAGESIXTEEN">'[11]Bal Sheet'!#REF!</definedName>
    <definedName name="PAGESXTEEN">'[11]Bal Sheet'!#REF!</definedName>
    <definedName name="PAGETHIRTEEN">'[11]Bal Sheet'!#REF!</definedName>
    <definedName name="PAGETWELVE">'[11]Bal Sheet'!#REF!</definedName>
    <definedName name="PAGETWENONE">'[11]Bal Sheet'!#REF!</definedName>
    <definedName name="PAGETWENTTWO">'[11]Bal Sheet'!#REF!</definedName>
    <definedName name="PAGETWENTY">'[11]Bal Sheet'!#REF!</definedName>
    <definedName name="part1">#REF!</definedName>
    <definedName name="part2">#REF!</definedName>
    <definedName name="PCs_cost">[12]Projects!#REF!</definedName>
    <definedName name="PCs_num">[12]Projects!#REF!</definedName>
    <definedName name="PENALTYREVENUEVARIANCEMONTH">[17]PAGE1!#REF!</definedName>
    <definedName name="PENALTYREVENUEVARIANCEPRIOR">[17]PAGE1!#REF!</definedName>
    <definedName name="PENALTYREVENUEVARIANCEYEAR">[17]PAGE1!#REF!</definedName>
    <definedName name="Pension_Adjustment">[28]Sheet3!#REF!</definedName>
    <definedName name="Pension_Common">[28]Sheet3!#REF!</definedName>
    <definedName name="Pension_Disco">[28]Sheet3!#REF!</definedName>
    <definedName name="Pension_Genco">[28]Sheet3!#REF!</definedName>
    <definedName name="Pension_Transmission">[28]Sheet3!#REF!</definedName>
    <definedName name="Perf_Shortfall">#REF!</definedName>
    <definedName name="perftarget">[17]PAGE1!#REF!</definedName>
    <definedName name="Period">'[15]Criteria Sheet'!$B$2</definedName>
    <definedName name="Pg_1__Op_Hilites">#REF!</definedName>
    <definedName name="Pg_3__Sum_of_Ops__YTD_Actuals">#REF!</definedName>
    <definedName name="PopCache_GL_INTERFACE_REFERENCE7" hidden="1">[29]PopCache!$A$1:$A$2</definedName>
    <definedName name="PPPP">#REF!</definedName>
    <definedName name="Print_Area_MI">#REF!</definedName>
    <definedName name="Print_variance_column">#REF!</definedName>
    <definedName name="printboth">[30]GENERT!$A$1:$T$33,[30]GENERT!$A$50:$T$79</definedName>
    <definedName name="Printer___High_cost">[12]Projects!#REF!</definedName>
    <definedName name="Printer___High_num">[12]Projects!#REF!</definedName>
    <definedName name="Printer___Low_cost">[12]Projects!#REF!</definedName>
    <definedName name="Printer___Low_num">[12]Projects!#REF!</definedName>
    <definedName name="Printer___Standard_cost">[12]Projects!#REF!</definedName>
    <definedName name="Printer___Standard_num">[12]Projects!#REF!</definedName>
    <definedName name="printpages">[31]BALANCE!$A$1:$N$50,[31]BALANCE!#REF!</definedName>
    <definedName name="Proj55156">'[32]Schedule 10-B-4'!#REF!</definedName>
    <definedName name="Proj55156.">'[33]Schedule 10-B-4'!#REF!</definedName>
    <definedName name="ProjT12786">#REF!</definedName>
    <definedName name="PYSlaveLake">#REF!</definedName>
    <definedName name="q">#REF!</definedName>
    <definedName name="Rates2003">'[34]2003 rates Modified'!$C$2:$D$256</definedName>
    <definedName name="Rates2004">'[34]2004 rates Modified'!$C$2:$D$305</definedName>
    <definedName name="reclass">'[18]FR1,2,3,5'!#REF!</definedName>
    <definedName name="Report_YTD_Actuals">#REF!</definedName>
    <definedName name="RespTable">#REF!</definedName>
    <definedName name="RespTable2">#REF!</definedName>
    <definedName name="REVENUES">#REF!</definedName>
    <definedName name="ridera2">[22]Rates!$C$8</definedName>
    <definedName name="rolling">#REF!</definedName>
    <definedName name="rt11dc1">[22]Rates!$B$16</definedName>
    <definedName name="rt11de1">[22]Rates!$C$16</definedName>
    <definedName name="rt11ge1">[22]Rates!$C$14</definedName>
    <definedName name="rt11sc1">[22]Rates!$B$17</definedName>
    <definedName name="rt11te1">[22]Rates!$C$15</definedName>
    <definedName name="rt21dc1">[22]Rates!$B$28</definedName>
    <definedName name="rt21dd1">[22]Rates!$C$28</definedName>
    <definedName name="rt21de1">[22]Rates!$D$28</definedName>
    <definedName name="rt21de2">[22]Rates!$E$28</definedName>
    <definedName name="rt21ge1">[22]Rates!$D$26</definedName>
    <definedName name="rt21ge2">[22]Rates!$E$26</definedName>
    <definedName name="rt21sc1">[22]Rates!$B$29</definedName>
    <definedName name="rt21sd1">[22]Rates!$C$29</definedName>
    <definedName name="rt21tc1">[22]Rates!$B$27</definedName>
    <definedName name="rt21td1">[22]Rates!$C$27</definedName>
    <definedName name="rt21te1">[22]Rates!$D$27</definedName>
    <definedName name="rt21te2">[22]Rates!$E$27</definedName>
    <definedName name="rt22dc1">[22]Rates!$B$40</definedName>
    <definedName name="rt22dd1">[22]Rates!$C$40</definedName>
    <definedName name="rt22de1">[22]Rates!$D$40</definedName>
    <definedName name="rt22de2">[22]Rates!$E$40</definedName>
    <definedName name="rt22ge1">[22]Rates!$D$38</definedName>
    <definedName name="rt22ge2">[22]Rates!$E$38</definedName>
    <definedName name="rt22sc1">[22]Rates!$B$41</definedName>
    <definedName name="rt22sd1">[22]Rates!$C$41</definedName>
    <definedName name="rt22tc1">[22]Rates!$B$39</definedName>
    <definedName name="rt22td1">[22]Rates!$C$39</definedName>
    <definedName name="rt22te1">[22]Rates!$D$39</definedName>
    <definedName name="rt22te2">[22]Rates!$E$39</definedName>
    <definedName name="rt25dc1">[22]Rates!$B$52</definedName>
    <definedName name="rt25dd1">[22]Rates!$C$52</definedName>
    <definedName name="rt25de1">[22]Rates!$D$52</definedName>
    <definedName name="rt25de2">[22]Rates!$E$52</definedName>
    <definedName name="rt25ge1">[22]Rates!$D$50</definedName>
    <definedName name="rt25ge2">[22]Rates!$E$50</definedName>
    <definedName name="rt25tc1">[22]Rates!$B$51</definedName>
    <definedName name="rt25td1">[22]Rates!$C$51</definedName>
    <definedName name="rt25te1">[22]Rates!$D$51</definedName>
    <definedName name="rt25te2">[22]Rates!$E$51</definedName>
    <definedName name="rt26dc1">[22]Rates!$B$64</definedName>
    <definedName name="rt26dd1">[22]Rates!$C$64</definedName>
    <definedName name="rt31ddd1">[22]Rates!$C$76</definedName>
    <definedName name="rt31ddd2">[22]Rates!$D$76</definedName>
    <definedName name="rt31dde1">[22]Rates!$E$76</definedName>
    <definedName name="rt31dde2">[22]Rates!$F$76</definedName>
    <definedName name="rt31dge1">[22]Rates!$E$74</definedName>
    <definedName name="rt31dge2">[22]Rates!$F$74</definedName>
    <definedName name="rt31dsd1">[22]Rates!$C$77</definedName>
    <definedName name="rt31dsd2">[22]Rates!$D$77</definedName>
    <definedName name="rt31dtd1">[22]Rates!$C$75</definedName>
    <definedName name="rt31dtd2">[22]Rates!$D$75</definedName>
    <definedName name="rt31dte1">[22]Rates!$E$75</definedName>
    <definedName name="rt31dte2">[22]Rates!$F$75</definedName>
    <definedName name="rt31tdd1">[22]Rates!$C$88</definedName>
    <definedName name="rt31tdd2">[22]Rates!$D$88</definedName>
    <definedName name="rt31tde1">[22]Rates!$E$88</definedName>
    <definedName name="rt31tde2">[22]Rates!$F$88</definedName>
    <definedName name="rt31tge1">[22]Rates!$E$86</definedName>
    <definedName name="rt31tge2">[22]Rates!$F$86</definedName>
    <definedName name="rt31tsd1">[22]Rates!$C$89</definedName>
    <definedName name="rt31tsd2">[22]Rates!$D$89</definedName>
    <definedName name="rt31ttd1">[22]Rates!$C$87</definedName>
    <definedName name="rt31ttd2">[22]Rates!$D$87</definedName>
    <definedName name="rt31tte1">[22]Rates!$E$87</definedName>
    <definedName name="rt31tte2">[22]Rates!$F$87</definedName>
    <definedName name="rt32dd1">[22]Rates!$C$100</definedName>
    <definedName name="rt32dd2">[22]Rates!$D$100</definedName>
    <definedName name="rt32de1">[22]Rates!$E$100</definedName>
    <definedName name="rt32de2">[22]Rates!$F$100</definedName>
    <definedName name="rt32ge1">[22]Rates!$E$98</definedName>
    <definedName name="rt32ge2">[22]Rates!$F$98</definedName>
    <definedName name="rt32sd1">[22]Rates!$C$101</definedName>
    <definedName name="rt32sd2">[22]Rates!$D$101</definedName>
    <definedName name="rt32td1">[22]Rates!$C$99</definedName>
    <definedName name="rt32td2">[22]Rates!$D$99</definedName>
    <definedName name="rt32te1">[22]Rates!$E$99</definedName>
    <definedName name="rt32te2">[22]Rates!$F$99</definedName>
    <definedName name="rt33ge1">[22]Rates!$E$110</definedName>
    <definedName name="rt33ge2">[22]Rates!$F$110</definedName>
    <definedName name="rt33sc1">[22]Rates!$B$113</definedName>
    <definedName name="rt33se1">[22]Rates!$E$113</definedName>
    <definedName name="rt33se2">[22]Rates!$F$113</definedName>
    <definedName name="rt33tc1">[22]Rates!$B$111</definedName>
    <definedName name="rt33te1">[22]Rates!$E$111</definedName>
    <definedName name="rt33te2">[22]Rates!$F$111</definedName>
    <definedName name="rt38ge1">[22]Rates!$E$122</definedName>
    <definedName name="rt38ge2">[22]Rates!$F$122</definedName>
    <definedName name="rt41dc1">[22]Rates!$B$136</definedName>
    <definedName name="rt41dd1">[22]Rates!$C$136</definedName>
    <definedName name="rt41de1">[22]Rates!$D$136</definedName>
    <definedName name="rt41de2">[22]Rates!$E$136</definedName>
    <definedName name="rt41ge1">[22]Rates!$D$134</definedName>
    <definedName name="rt41ge2">[22]Rates!$E$134</definedName>
    <definedName name="rt41sc1">[22]Rates!$B$137</definedName>
    <definedName name="rt41sd1">[22]Rates!$C$137</definedName>
    <definedName name="rt41tc1">[22]Rates!$B$135</definedName>
    <definedName name="rt41td1">[22]Rates!$C$135</definedName>
    <definedName name="rt41te1">[22]Rates!$D$135</definedName>
    <definedName name="rt41te2">[22]Rates!$E$135</definedName>
    <definedName name="rt51dc1">[22]Rates!$B$148</definedName>
    <definedName name="rt51dd1">[22]Rates!$C$148</definedName>
    <definedName name="rt51de1">[22]Rates!$D$148</definedName>
    <definedName name="rt51de2">[22]Rates!$E$148</definedName>
    <definedName name="rt51ge1">[22]Rates!$D$146</definedName>
    <definedName name="rt51ge2">[22]Rates!$E$146</definedName>
    <definedName name="rt51sc1">[22]Rates!$B$149</definedName>
    <definedName name="rt51sd1">[22]Rates!$C$149</definedName>
    <definedName name="rt51tc1">[22]Rates!$B$147</definedName>
    <definedName name="rt51td1">[22]Rates!$C$147</definedName>
    <definedName name="rt51te1">[22]Rates!$D$147</definedName>
    <definedName name="rt51te2">[22]Rates!$E$147</definedName>
    <definedName name="rt56dc1">[22]Rates!$B$160</definedName>
    <definedName name="rt56dd1">[22]Rates!$C$160</definedName>
    <definedName name="rt56de1">[22]Rates!$D$160</definedName>
    <definedName name="rt56de2">[22]Rates!$E$160</definedName>
    <definedName name="rt56ge1">[22]Rates!$D$158</definedName>
    <definedName name="rt56ge2">[22]Rates!$E$158</definedName>
    <definedName name="rt56sc1">[22]Rates!$B$161</definedName>
    <definedName name="rt56sd1">[22]Rates!$C$161</definedName>
    <definedName name="rt56tc1">[22]Rates!$B$159</definedName>
    <definedName name="rt56td1">[22]Rates!$C$159</definedName>
    <definedName name="rt56te1">[22]Rates!$D$159</definedName>
    <definedName name="rt56te2">[22]Rates!$E$159</definedName>
    <definedName name="rt61dabcd1">[22]Rates!$D$172</definedName>
    <definedName name="rt61gd1">[22]Rates!$D$170</definedName>
    <definedName name="rt61td1">[22]Rates!$D$171</definedName>
    <definedName name="rt63dabced1">[22]Rates!$D$184</definedName>
    <definedName name="rt63gd1">[22]Rates!$D$182</definedName>
    <definedName name="rt63td1">[22]Rates!$D$183</definedName>
    <definedName name="SALESREVENUEVARIANCEPRIOR">[17]PAGE1!#REF!</definedName>
    <definedName name="SALESREVENUEVARIANCEPRIOR1">[17]PAGE1!#REF!</definedName>
    <definedName name="SCCP_BP_Input">#REF!</definedName>
    <definedName name="SCFP_Business_Plan">#REF!</definedName>
    <definedName name="SCFP_explanations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'[32]Schedule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[35]Schedule!#REF!</definedName>
    <definedName name="Schedule6B3">#REF!</definedName>
    <definedName name="Schedule6B4">#REF!</definedName>
    <definedName name="Schedule6B5">#REF!</definedName>
    <definedName name="Schedule7B4">'[32]Schedule 7-B-4'!#REF!</definedName>
    <definedName name="Schedule9B2">#REF!</definedName>
    <definedName name="Segmented_Summary">#REF!</definedName>
    <definedName name="Significant_Income_Variances">#REF!</definedName>
    <definedName name="Slide_YTD_Actuals">#REF!</definedName>
    <definedName name="snare">'[8]Monthly Billed'!#REF!</definedName>
    <definedName name="snare1">'[8]Monthly Billed'!#REF!</definedName>
    <definedName name="SORT">'[36]01 - January'!#REF!</definedName>
    <definedName name="sort_area">#REF!</definedName>
    <definedName name="Specialized_Hardware">[12]Projects!#REF!</definedName>
    <definedName name="StartColumnIndex">#REF!</definedName>
    <definedName name="StartColumnRowIndex">#REF!</definedName>
    <definedName name="StartRowLineItemIndex">#REF!</definedName>
    <definedName name="Statement_of_Earnings">#REF!</definedName>
    <definedName name="Statement_of_Earnings_variances_explanations">#REF!</definedName>
    <definedName name="SUMMARY">#REF!</definedName>
    <definedName name="TableName">"Dummy"</definedName>
    <definedName name="Telecomm">[37]Trans!#REF!,[37]Trans!#REF!,[37]Trans!#REF!,[37]Trans!#REF!,[37]Trans!#REF!,[37]Trans!#REF!,[37]Trans!#REF!,[37]Trans!#REF!,[37]Trans!#REF!</definedName>
    <definedName name="Terminals_cost">[12]Projects!#REF!</definedName>
    <definedName name="Terminals_num">[12]Projects!#REF!</definedName>
    <definedName name="TITLE">'[11]Bal Sheet'!#REF!</definedName>
    <definedName name="TOT0009_11_12_113">#REF!,#REF!,#REF!</definedName>
    <definedName name="TOTAL_CAPITAL">#REF!</definedName>
    <definedName name="Total_Distributed">[12]Projects!#REF!</definedName>
    <definedName name="Total_Hardware">[12]Projects!#REF!</definedName>
    <definedName name="Total_Mainframe_Costs">[12]Projects!#REF!</definedName>
    <definedName name="TOTAL_O_M">[12]Projects!#REF!</definedName>
    <definedName name="Total_O_M_project">#REF!</definedName>
    <definedName name="Total_Standard_Hardware">[12]Projects!#REF!</definedName>
    <definedName name="Training_Cost">[12]Projects!#REF!</definedName>
    <definedName name="Trans">#REF!</definedName>
    <definedName name="TransTotal">#REF!</definedName>
    <definedName name="trout1">'[8]Monthly Billed'!#REF!</definedName>
    <definedName name="TX00009_11_12">'[4]All Projects Less Contributions'!$F$260:$F$261,'[4]All Projects Less Contributions'!$F$270:$F$273,'[4]All Projects Less Contributions'!$F$276,'[4]All Projects Less Contributions'!$F$278:$F$281,'[4]All Projects Less Contributions'!$F$286:$F$288,'[4]All Projects Less Contributions'!$F$290</definedName>
    <definedName name="TX0009_11_12">'[4]All Projects Less Contributions'!$F$260:$F$261,'[4]All Projects Less Contributions'!$F$270:$F$273,'[4]All Projects Less Contributions'!$F$276,'[4]All Projects Less Contributions'!$F$278:$F$281,'[4]All Projects Less Contributions'!$F$286:$F$288</definedName>
    <definedName name="TX0009_11_12_113">#REF!,#REF!,#REF!,#REF!,#REF!,#REF!,#REF!,#REF!,#REF!,#REF!,#REF!,#REF!,#REF!,#REF!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variance">#REF!</definedName>
    <definedName name="VARIANCES">'[11]Bal Sheet'!$A$10</definedName>
    <definedName name="VDD">#REF!</definedName>
    <definedName name="VDT">#REF!</definedName>
    <definedName name="Voice___Long_Distance">[12]Projects!#REF!</definedName>
    <definedName name="Voice_Lines_cost">[12]Projects!#REF!</definedName>
    <definedName name="Voice_Lines_num">[12]Projects!#REF!</definedName>
    <definedName name="Voice_Mail_cost">[12]Projects!#REF!</definedName>
    <definedName name="Voice_Mail_num">[12]Projects!#REF!</definedName>
    <definedName name="Voice_Sets_cost">[12]Projects!#REF!</definedName>
    <definedName name="Voice_Sets_num">[12]Projects!#REF!</definedName>
    <definedName name="WAN">[12]Projects!#REF!</definedName>
    <definedName name="wrn.Account._.Codes.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XDO_?BEGINNING_BALANCE?">#REF!</definedName>
    <definedName name="XDO_?BOOK_TYPE_CODE1?">'[38]Subledger Reports Cloud'!#REF!</definedName>
    <definedName name="XDO_?COST_ACCOUNT?">#REF!</definedName>
    <definedName name="XDO_?CURRENT_YEAR_ADDITIONS?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>'[38]Subledger Reports Cloud'!#REF!</definedName>
    <definedName name="XDO_?XDOFIELD10?">'[38]Subledger Reports Cloud'!#REF!</definedName>
    <definedName name="XDO_?XDOFIELD11?">'[38]Subledger Reports Cloud'!#REF!</definedName>
    <definedName name="XDO_?XDOFIELD12?">'[38]Subledger Reports Cloud'!#REF!</definedName>
    <definedName name="XDO_?XDOFIELD13?">'[38]Subledger Reports Cloud'!#REF!</definedName>
    <definedName name="XDO_?XDOFIELD14?">'[38]Subledger Reports Cloud'!#REF!</definedName>
    <definedName name="XDO_?XDOFIELD15?">'[38]Subledger Reports Cloud'!#REF!</definedName>
    <definedName name="XDO_?XDOFIELD16?">'[38]Subledger Reports Cloud'!#REF!</definedName>
    <definedName name="XDO_?XDOFIELD17?">'[38]Subledger Reports Cloud'!#REF!</definedName>
    <definedName name="XDO_?XDOFIELD18?">'[38]Subledger Reports Cloud'!#REF!</definedName>
    <definedName name="XDO_?XDOFIELD19?">'[38]Subledger Reports Cloud'!#REF!</definedName>
    <definedName name="XDO_?XDOFIELD2?">'[38]Subledger Reports Cloud'!#REF!</definedName>
    <definedName name="XDO_?XDOFIELD20?">'[38]Subledger Reports Cloud'!#REF!</definedName>
    <definedName name="XDO_?XDOFIELD21?">'[38]Subledger Reports Cloud'!#REF!</definedName>
    <definedName name="XDO_?XDOFIELD22?">'[38]Subledger Reports Cloud'!#REF!</definedName>
    <definedName name="XDO_?XDOFIELD23?">'[38]Subledger Reports Cloud'!#REF!</definedName>
    <definedName name="XDO_?XDOFIELD24?">'[38]Subledger Reports Cloud'!#REF!</definedName>
    <definedName name="XDO_?XDOFIELD25?">'[38]Subledger Reports Cloud'!#REF!</definedName>
    <definedName name="XDO_?XDOFIELD26?">'[38]Subledger Reports Cloud'!#REF!</definedName>
    <definedName name="XDO_?XDOFIELD27?">'[38]Subledger Reports Cloud'!#REF!</definedName>
    <definedName name="XDO_?XDOFIELD28?">'[38]Subledger Reports Cloud'!#REF!</definedName>
    <definedName name="XDO_?XDOFIELD29?">'[38]Subledger Reports Cloud'!#REF!</definedName>
    <definedName name="XDO_?XDOFIELD3?">'[38]Subledger Reports Cloud'!#REF!</definedName>
    <definedName name="XDO_?XDOFIELD30?">'[38]Subledger Reports Cloud'!#REF!</definedName>
    <definedName name="XDO_?XDOFIELD31?">'[38]Subledger Reports Cloud'!#REF!</definedName>
    <definedName name="XDO_?XDOFIELD32?">'[38]Subledger Reports Cloud'!#REF!</definedName>
    <definedName name="XDO_?XDOFIELD33?">'[38]Subledger Reports Cloud'!#REF!</definedName>
    <definedName name="XDO_?XDOFIELD34?">'[38]Subledger Reports Cloud'!#REF!</definedName>
    <definedName name="XDO_?XDOFIELD35?">'[38]Subledger Reports Cloud'!#REF!</definedName>
    <definedName name="XDO_?XDOFIELD36?">'[38]Subledger Reports Cloud'!#REF!</definedName>
    <definedName name="XDO_?XDOFIELD4?">'[38]Subledger Reports Cloud'!#REF!</definedName>
    <definedName name="XDO_?XDOFIELD5?">'[38]Subledger Reports Cloud'!#REF!</definedName>
    <definedName name="XDO_?XDOFIELD6?">'[38]Subledger Reports Cloud'!#REF!</definedName>
    <definedName name="XDO_?XDOFIELD7?">'[38]Subledger Reports Cloud'!#REF!</definedName>
    <definedName name="XDO_?XDOFIELD9?">'[38]Subledger Reports Cloud'!#REF!</definedName>
    <definedName name="XDO_?YTD_A_O_D?">'[39]Backup - IFRS Dec19 YTD'!$S$11:$S$52</definedName>
    <definedName name="XDO_?YTD_D_E_A?">'[39]Backup - IFRS Dec19 YTD'!$R$11:$R$52</definedName>
    <definedName name="XDO_?YTD_M_D_E?">'[39]Backup - IFRS Dec19 YTD'!$Q$11:$Q$52</definedName>
    <definedName name="XDO_GROUP_?XDOG1?">'[38]Subledger Reports Cloud'!#REF!</definedName>
    <definedName name="xxExistingRiderC">'[40]RATE_WORK-2005'!$C$30</definedName>
    <definedName name="xxExistingRiderP">'[40]RATE_WORK-2005'!$C$29</definedName>
    <definedName name="YTD_ACCESS_ACT">#REF!</definedName>
    <definedName name="YTD_ACCESS_VAR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6" l="1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F28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8" i="16"/>
  <c r="B7" i="16"/>
  <c r="B6" i="16"/>
  <c r="B5" i="16"/>
  <c r="B4" i="16"/>
  <c r="F4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F57" i="16" s="1"/>
  <c r="F58" i="16" s="1"/>
  <c r="F59" i="16" s="1"/>
  <c r="F60" i="16" s="1"/>
  <c r="F61" i="16" s="1"/>
  <c r="F62" i="16" s="1"/>
  <c r="F63" i="16" s="1"/>
  <c r="F64" i="16" s="1"/>
  <c r="F65" i="16" s="1"/>
  <c r="F66" i="16" s="1"/>
  <c r="F67" i="16" s="1"/>
  <c r="F68" i="16" s="1"/>
  <c r="F69" i="16" s="1"/>
  <c r="F70" i="16" s="1"/>
  <c r="F71" i="16" s="1"/>
  <c r="F72" i="16" s="1"/>
  <c r="F73" i="16" s="1"/>
  <c r="F74" i="16" s="1"/>
  <c r="F75" i="16" s="1"/>
  <c r="F76" i="16" s="1"/>
  <c r="O47" i="14" l="1"/>
  <c r="O55" i="14" s="1"/>
  <c r="N47" i="14"/>
  <c r="N55" i="14" s="1"/>
  <c r="M47" i="14"/>
  <c r="M55" i="14" s="1"/>
  <c r="L47" i="14"/>
  <c r="L55" i="14" s="1"/>
  <c r="K47" i="14"/>
  <c r="K55" i="14" s="1"/>
  <c r="J47" i="14"/>
  <c r="J55" i="14" s="1"/>
  <c r="I47" i="14"/>
  <c r="I55" i="14" s="1"/>
  <c r="H47" i="14"/>
  <c r="H55" i="14" s="1"/>
  <c r="G47" i="14"/>
  <c r="G55" i="14" s="1"/>
  <c r="F47" i="14"/>
  <c r="F55" i="14" s="1"/>
  <c r="E47" i="14"/>
  <c r="E55" i="14" s="1"/>
  <c r="D47" i="14"/>
  <c r="D55" i="14" s="1"/>
  <c r="O46" i="14"/>
  <c r="O54" i="14" s="1"/>
  <c r="N46" i="14"/>
  <c r="N54" i="14" s="1"/>
  <c r="M46" i="14"/>
  <c r="M54" i="14" s="1"/>
  <c r="L46" i="14"/>
  <c r="L54" i="14" s="1"/>
  <c r="K46" i="14"/>
  <c r="K54" i="14" s="1"/>
  <c r="J46" i="14"/>
  <c r="J54" i="14" s="1"/>
  <c r="I46" i="14"/>
  <c r="I54" i="14" s="1"/>
  <c r="H46" i="14"/>
  <c r="H54" i="14" s="1"/>
  <c r="G46" i="14"/>
  <c r="G54" i="14" s="1"/>
  <c r="F46" i="14"/>
  <c r="F54" i="14" s="1"/>
  <c r="E46" i="14"/>
  <c r="E54" i="14" s="1"/>
  <c r="D46" i="14"/>
  <c r="D54" i="14" s="1"/>
  <c r="O45" i="14"/>
  <c r="O53" i="14" s="1"/>
  <c r="N45" i="14"/>
  <c r="N53" i="14" s="1"/>
  <c r="M45" i="14"/>
  <c r="M53" i="14" s="1"/>
  <c r="L45" i="14"/>
  <c r="L53" i="14" s="1"/>
  <c r="K45" i="14"/>
  <c r="K53" i="14" s="1"/>
  <c r="J45" i="14"/>
  <c r="J53" i="14" s="1"/>
  <c r="I45" i="14"/>
  <c r="I53" i="14" s="1"/>
  <c r="H45" i="14"/>
  <c r="H53" i="14" s="1"/>
  <c r="G45" i="14"/>
  <c r="G53" i="14" s="1"/>
  <c r="F45" i="14"/>
  <c r="F53" i="14" s="1"/>
  <c r="E45" i="14"/>
  <c r="E53" i="14" s="1"/>
  <c r="D45" i="14"/>
  <c r="D53" i="14" s="1"/>
  <c r="O44" i="14"/>
  <c r="O52" i="14" s="1"/>
  <c r="N44" i="14"/>
  <c r="N52" i="14" s="1"/>
  <c r="M44" i="14"/>
  <c r="M52" i="14" s="1"/>
  <c r="L44" i="14"/>
  <c r="L52" i="14" s="1"/>
  <c r="K44" i="14"/>
  <c r="K52" i="14" s="1"/>
  <c r="J44" i="14"/>
  <c r="J52" i="14" s="1"/>
  <c r="I44" i="14"/>
  <c r="I52" i="14" s="1"/>
  <c r="H44" i="14"/>
  <c r="H52" i="14" s="1"/>
  <c r="G44" i="14"/>
  <c r="G52" i="14" s="1"/>
  <c r="F44" i="14"/>
  <c r="F52" i="14" s="1"/>
  <c r="E44" i="14"/>
  <c r="E52" i="14" s="1"/>
  <c r="D44" i="14"/>
  <c r="D52" i="14" s="1"/>
  <c r="O43" i="14"/>
  <c r="O51" i="14" s="1"/>
  <c r="N43" i="14"/>
  <c r="N51" i="14" s="1"/>
  <c r="M43" i="14"/>
  <c r="M51" i="14" s="1"/>
  <c r="L43" i="14"/>
  <c r="L51" i="14" s="1"/>
  <c r="K43" i="14"/>
  <c r="K51" i="14" s="1"/>
  <c r="J43" i="14"/>
  <c r="J51" i="14" s="1"/>
  <c r="I43" i="14"/>
  <c r="I51" i="14" s="1"/>
  <c r="H43" i="14"/>
  <c r="H51" i="14" s="1"/>
  <c r="G43" i="14"/>
  <c r="G51" i="14" s="1"/>
  <c r="F43" i="14"/>
  <c r="F51" i="14" s="1"/>
  <c r="E43" i="14"/>
  <c r="E51" i="14" s="1"/>
  <c r="D43" i="14"/>
  <c r="D51" i="14" s="1"/>
  <c r="O42" i="14"/>
  <c r="O50" i="14" s="1"/>
  <c r="N42" i="14"/>
  <c r="N50" i="14" s="1"/>
  <c r="M42" i="14"/>
  <c r="M50" i="14" s="1"/>
  <c r="L42" i="14"/>
  <c r="L50" i="14" s="1"/>
  <c r="K42" i="14"/>
  <c r="K50" i="14" s="1"/>
  <c r="J42" i="14"/>
  <c r="J50" i="14" s="1"/>
  <c r="I42" i="14"/>
  <c r="I50" i="14" s="1"/>
  <c r="H42" i="14"/>
  <c r="H50" i="14" s="1"/>
  <c r="G42" i="14"/>
  <c r="G50" i="14" s="1"/>
  <c r="F42" i="14"/>
  <c r="F50" i="14" s="1"/>
  <c r="E42" i="14"/>
  <c r="E50" i="14" s="1"/>
  <c r="D42" i="14"/>
  <c r="D50" i="14" s="1"/>
  <c r="D57" i="14" s="1"/>
  <c r="F55" i="13"/>
  <c r="J54" i="13"/>
  <c r="O47" i="13"/>
  <c r="O55" i="13" s="1"/>
  <c r="N47" i="13"/>
  <c r="N55" i="13" s="1"/>
  <c r="M47" i="13"/>
  <c r="M55" i="13" s="1"/>
  <c r="L47" i="13"/>
  <c r="L55" i="13" s="1"/>
  <c r="K47" i="13"/>
  <c r="K55" i="13" s="1"/>
  <c r="J47" i="13"/>
  <c r="J55" i="13" s="1"/>
  <c r="I47" i="13"/>
  <c r="I55" i="13" s="1"/>
  <c r="H47" i="13"/>
  <c r="H55" i="13" s="1"/>
  <c r="G47" i="13"/>
  <c r="G55" i="13" s="1"/>
  <c r="F47" i="13"/>
  <c r="E47" i="13"/>
  <c r="E55" i="13" s="1"/>
  <c r="D47" i="13"/>
  <c r="D55" i="13" s="1"/>
  <c r="O46" i="13"/>
  <c r="O54" i="13" s="1"/>
  <c r="N46" i="13"/>
  <c r="N54" i="13" s="1"/>
  <c r="M46" i="13"/>
  <c r="M54" i="13" s="1"/>
  <c r="L46" i="13"/>
  <c r="L54" i="13" s="1"/>
  <c r="K46" i="13"/>
  <c r="K54" i="13" s="1"/>
  <c r="J46" i="13"/>
  <c r="I46" i="13"/>
  <c r="I54" i="13" s="1"/>
  <c r="H46" i="13"/>
  <c r="H54" i="13" s="1"/>
  <c r="G46" i="13"/>
  <c r="G54" i="13" s="1"/>
  <c r="F46" i="13"/>
  <c r="F54" i="13" s="1"/>
  <c r="E46" i="13"/>
  <c r="E54" i="13" s="1"/>
  <c r="D46" i="13"/>
  <c r="D54" i="13" s="1"/>
  <c r="O45" i="13"/>
  <c r="O53" i="13" s="1"/>
  <c r="N45" i="13"/>
  <c r="N53" i="13" s="1"/>
  <c r="M45" i="13"/>
  <c r="M53" i="13" s="1"/>
  <c r="L45" i="13"/>
  <c r="L53" i="13" s="1"/>
  <c r="K45" i="13"/>
  <c r="K53" i="13" s="1"/>
  <c r="J45" i="13"/>
  <c r="J53" i="13" s="1"/>
  <c r="I45" i="13"/>
  <c r="I53" i="13" s="1"/>
  <c r="H45" i="13"/>
  <c r="H53" i="13" s="1"/>
  <c r="G45" i="13"/>
  <c r="G53" i="13" s="1"/>
  <c r="F45" i="13"/>
  <c r="F53" i="13" s="1"/>
  <c r="E45" i="13"/>
  <c r="E53" i="13" s="1"/>
  <c r="D45" i="13"/>
  <c r="D53" i="13" s="1"/>
  <c r="O44" i="13"/>
  <c r="O52" i="13" s="1"/>
  <c r="N44" i="13"/>
  <c r="N52" i="13" s="1"/>
  <c r="M44" i="13"/>
  <c r="M52" i="13" s="1"/>
  <c r="L44" i="13"/>
  <c r="L52" i="13" s="1"/>
  <c r="K44" i="13"/>
  <c r="K52" i="13" s="1"/>
  <c r="J44" i="13"/>
  <c r="J52" i="13" s="1"/>
  <c r="I44" i="13"/>
  <c r="I52" i="13" s="1"/>
  <c r="H44" i="13"/>
  <c r="H52" i="13" s="1"/>
  <c r="G44" i="13"/>
  <c r="G52" i="13" s="1"/>
  <c r="F44" i="13"/>
  <c r="F52" i="13" s="1"/>
  <c r="E44" i="13"/>
  <c r="E52" i="13" s="1"/>
  <c r="D44" i="13"/>
  <c r="D52" i="13" s="1"/>
  <c r="O43" i="13"/>
  <c r="O51" i="13" s="1"/>
  <c r="N43" i="13"/>
  <c r="N51" i="13" s="1"/>
  <c r="M43" i="13"/>
  <c r="M51" i="13" s="1"/>
  <c r="L43" i="13"/>
  <c r="L51" i="13" s="1"/>
  <c r="K43" i="13"/>
  <c r="K51" i="13" s="1"/>
  <c r="J43" i="13"/>
  <c r="J51" i="13" s="1"/>
  <c r="I43" i="13"/>
  <c r="I51" i="13" s="1"/>
  <c r="H43" i="13"/>
  <c r="H51" i="13" s="1"/>
  <c r="G43" i="13"/>
  <c r="G51" i="13" s="1"/>
  <c r="F43" i="13"/>
  <c r="F51" i="13" s="1"/>
  <c r="E43" i="13"/>
  <c r="E51" i="13" s="1"/>
  <c r="D43" i="13"/>
  <c r="D51" i="13" s="1"/>
  <c r="O42" i="13"/>
  <c r="O50" i="13" s="1"/>
  <c r="N42" i="13"/>
  <c r="N50" i="13" s="1"/>
  <c r="M42" i="13"/>
  <c r="M50" i="13" s="1"/>
  <c r="L42" i="13"/>
  <c r="L50" i="13" s="1"/>
  <c r="K42" i="13"/>
  <c r="K50" i="13" s="1"/>
  <c r="J42" i="13"/>
  <c r="J50" i="13" s="1"/>
  <c r="I42" i="13"/>
  <c r="I50" i="13" s="1"/>
  <c r="H42" i="13"/>
  <c r="H50" i="13" s="1"/>
  <c r="G42" i="13"/>
  <c r="G50" i="13" s="1"/>
  <c r="F42" i="13"/>
  <c r="F50" i="13" s="1"/>
  <c r="E42" i="13"/>
  <c r="E50" i="13" s="1"/>
  <c r="D42" i="13"/>
  <c r="D50" i="13" s="1"/>
  <c r="O47" i="12"/>
  <c r="O55" i="12" s="1"/>
  <c r="N47" i="12"/>
  <c r="N55" i="12" s="1"/>
  <c r="M47" i="12"/>
  <c r="M55" i="12" s="1"/>
  <c r="L47" i="12"/>
  <c r="L55" i="12" s="1"/>
  <c r="K47" i="12"/>
  <c r="K55" i="12" s="1"/>
  <c r="J47" i="12"/>
  <c r="J55" i="12" s="1"/>
  <c r="I47" i="12"/>
  <c r="I55" i="12" s="1"/>
  <c r="H47" i="12"/>
  <c r="H55" i="12" s="1"/>
  <c r="G47" i="12"/>
  <c r="G55" i="12" s="1"/>
  <c r="F47" i="12"/>
  <c r="F55" i="12" s="1"/>
  <c r="E47" i="12"/>
  <c r="E55" i="12" s="1"/>
  <c r="D47" i="12"/>
  <c r="D55" i="12" s="1"/>
  <c r="O46" i="12"/>
  <c r="O54" i="12" s="1"/>
  <c r="N46" i="12"/>
  <c r="N54" i="12" s="1"/>
  <c r="M46" i="12"/>
  <c r="M54" i="12" s="1"/>
  <c r="L46" i="12"/>
  <c r="L54" i="12" s="1"/>
  <c r="K46" i="12"/>
  <c r="K54" i="12" s="1"/>
  <c r="J46" i="12"/>
  <c r="J54" i="12" s="1"/>
  <c r="I46" i="12"/>
  <c r="I54" i="12" s="1"/>
  <c r="H46" i="12"/>
  <c r="H54" i="12" s="1"/>
  <c r="G46" i="12"/>
  <c r="G54" i="12" s="1"/>
  <c r="F46" i="12"/>
  <c r="F54" i="12" s="1"/>
  <c r="E46" i="12"/>
  <c r="E54" i="12" s="1"/>
  <c r="D46" i="12"/>
  <c r="D54" i="12" s="1"/>
  <c r="O45" i="12"/>
  <c r="O53" i="12" s="1"/>
  <c r="N45" i="12"/>
  <c r="N53" i="12" s="1"/>
  <c r="M45" i="12"/>
  <c r="M53" i="12" s="1"/>
  <c r="L45" i="12"/>
  <c r="L53" i="12" s="1"/>
  <c r="K45" i="12"/>
  <c r="K53" i="12" s="1"/>
  <c r="J45" i="12"/>
  <c r="J53" i="12" s="1"/>
  <c r="I45" i="12"/>
  <c r="I53" i="12" s="1"/>
  <c r="H45" i="12"/>
  <c r="H53" i="12" s="1"/>
  <c r="G45" i="12"/>
  <c r="G53" i="12" s="1"/>
  <c r="F45" i="12"/>
  <c r="F53" i="12" s="1"/>
  <c r="E45" i="12"/>
  <c r="E53" i="12" s="1"/>
  <c r="D45" i="12"/>
  <c r="D53" i="12" s="1"/>
  <c r="O44" i="12"/>
  <c r="O52" i="12" s="1"/>
  <c r="N44" i="12"/>
  <c r="N52" i="12" s="1"/>
  <c r="M44" i="12"/>
  <c r="M52" i="12" s="1"/>
  <c r="L44" i="12"/>
  <c r="L52" i="12" s="1"/>
  <c r="K44" i="12"/>
  <c r="K52" i="12" s="1"/>
  <c r="J44" i="12"/>
  <c r="J52" i="12" s="1"/>
  <c r="I44" i="12"/>
  <c r="I52" i="12" s="1"/>
  <c r="H44" i="12"/>
  <c r="H52" i="12" s="1"/>
  <c r="G44" i="12"/>
  <c r="G52" i="12" s="1"/>
  <c r="F44" i="12"/>
  <c r="F52" i="12" s="1"/>
  <c r="E44" i="12"/>
  <c r="E52" i="12" s="1"/>
  <c r="D44" i="12"/>
  <c r="D52" i="12" s="1"/>
  <c r="O43" i="12"/>
  <c r="O51" i="12" s="1"/>
  <c r="N43" i="12"/>
  <c r="N51" i="12" s="1"/>
  <c r="M43" i="12"/>
  <c r="M51" i="12" s="1"/>
  <c r="L43" i="12"/>
  <c r="L51" i="12" s="1"/>
  <c r="K43" i="12"/>
  <c r="K51" i="12" s="1"/>
  <c r="J43" i="12"/>
  <c r="J51" i="12" s="1"/>
  <c r="I43" i="12"/>
  <c r="I51" i="12" s="1"/>
  <c r="H43" i="12"/>
  <c r="H51" i="12" s="1"/>
  <c r="G43" i="12"/>
  <c r="G51" i="12" s="1"/>
  <c r="F43" i="12"/>
  <c r="F51" i="12" s="1"/>
  <c r="E43" i="12"/>
  <c r="E51" i="12" s="1"/>
  <c r="D43" i="12"/>
  <c r="D51" i="12" s="1"/>
  <c r="O42" i="12"/>
  <c r="O50" i="12" s="1"/>
  <c r="N42" i="12"/>
  <c r="N50" i="12" s="1"/>
  <c r="M42" i="12"/>
  <c r="M50" i="12" s="1"/>
  <c r="L42" i="12"/>
  <c r="L50" i="12" s="1"/>
  <c r="K42" i="12"/>
  <c r="K50" i="12" s="1"/>
  <c r="J42" i="12"/>
  <c r="J50" i="12" s="1"/>
  <c r="I42" i="12"/>
  <c r="I50" i="12" s="1"/>
  <c r="H42" i="12"/>
  <c r="H50" i="12" s="1"/>
  <c r="G42" i="12"/>
  <c r="G50" i="12" s="1"/>
  <c r="F42" i="12"/>
  <c r="F50" i="12" s="1"/>
  <c r="E42" i="12"/>
  <c r="E50" i="12" s="1"/>
  <c r="D42" i="12"/>
  <c r="D50" i="12" s="1"/>
  <c r="N55" i="11"/>
  <c r="J52" i="11"/>
  <c r="O47" i="11"/>
  <c r="O55" i="11" s="1"/>
  <c r="N47" i="11"/>
  <c r="M47" i="11"/>
  <c r="M55" i="11" s="1"/>
  <c r="L47" i="11"/>
  <c r="L55" i="11" s="1"/>
  <c r="K47" i="11"/>
  <c r="K55" i="11" s="1"/>
  <c r="J47" i="11"/>
  <c r="J55" i="11" s="1"/>
  <c r="I47" i="11"/>
  <c r="I55" i="11" s="1"/>
  <c r="H47" i="11"/>
  <c r="H55" i="11" s="1"/>
  <c r="G47" i="11"/>
  <c r="G55" i="11" s="1"/>
  <c r="F47" i="11"/>
  <c r="F55" i="11" s="1"/>
  <c r="E47" i="11"/>
  <c r="E55" i="11" s="1"/>
  <c r="D47" i="11"/>
  <c r="D55" i="11" s="1"/>
  <c r="O46" i="11"/>
  <c r="O54" i="11" s="1"/>
  <c r="N46" i="11"/>
  <c r="N54" i="11" s="1"/>
  <c r="M46" i="11"/>
  <c r="M54" i="11" s="1"/>
  <c r="L46" i="11"/>
  <c r="L54" i="11" s="1"/>
  <c r="K46" i="11"/>
  <c r="K54" i="11" s="1"/>
  <c r="J46" i="11"/>
  <c r="J54" i="11" s="1"/>
  <c r="I46" i="11"/>
  <c r="I54" i="11" s="1"/>
  <c r="H46" i="11"/>
  <c r="H54" i="11" s="1"/>
  <c r="G46" i="11"/>
  <c r="G54" i="11" s="1"/>
  <c r="F46" i="11"/>
  <c r="F54" i="11" s="1"/>
  <c r="E46" i="11"/>
  <c r="E54" i="11" s="1"/>
  <c r="D46" i="11"/>
  <c r="D54" i="11" s="1"/>
  <c r="O45" i="11"/>
  <c r="O53" i="11" s="1"/>
  <c r="N45" i="11"/>
  <c r="N53" i="11" s="1"/>
  <c r="M45" i="11"/>
  <c r="M53" i="11" s="1"/>
  <c r="L45" i="11"/>
  <c r="L53" i="11" s="1"/>
  <c r="K45" i="11"/>
  <c r="K53" i="11" s="1"/>
  <c r="J45" i="11"/>
  <c r="J53" i="11" s="1"/>
  <c r="I45" i="11"/>
  <c r="I53" i="11" s="1"/>
  <c r="H45" i="11"/>
  <c r="H53" i="11" s="1"/>
  <c r="G45" i="11"/>
  <c r="G53" i="11" s="1"/>
  <c r="F45" i="11"/>
  <c r="F53" i="11" s="1"/>
  <c r="E45" i="11"/>
  <c r="E53" i="11" s="1"/>
  <c r="D45" i="11"/>
  <c r="D53" i="11" s="1"/>
  <c r="O44" i="11"/>
  <c r="O52" i="11" s="1"/>
  <c r="N44" i="11"/>
  <c r="N52" i="11" s="1"/>
  <c r="M44" i="11"/>
  <c r="M52" i="11" s="1"/>
  <c r="L44" i="11"/>
  <c r="L52" i="11" s="1"/>
  <c r="K44" i="11"/>
  <c r="K52" i="11" s="1"/>
  <c r="J44" i="11"/>
  <c r="I44" i="11"/>
  <c r="I52" i="11" s="1"/>
  <c r="H44" i="11"/>
  <c r="H52" i="11" s="1"/>
  <c r="G44" i="11"/>
  <c r="G52" i="11" s="1"/>
  <c r="F44" i="11"/>
  <c r="F52" i="11" s="1"/>
  <c r="E44" i="11"/>
  <c r="E52" i="11" s="1"/>
  <c r="D44" i="11"/>
  <c r="D52" i="11" s="1"/>
  <c r="O43" i="11"/>
  <c r="O51" i="11" s="1"/>
  <c r="N43" i="11"/>
  <c r="N51" i="11" s="1"/>
  <c r="M43" i="11"/>
  <c r="M51" i="11" s="1"/>
  <c r="L43" i="11"/>
  <c r="L51" i="11" s="1"/>
  <c r="K43" i="11"/>
  <c r="K51" i="11" s="1"/>
  <c r="J43" i="11"/>
  <c r="J51" i="11" s="1"/>
  <c r="I43" i="11"/>
  <c r="I51" i="11" s="1"/>
  <c r="H43" i="11"/>
  <c r="H51" i="11" s="1"/>
  <c r="G43" i="11"/>
  <c r="G51" i="11" s="1"/>
  <c r="F43" i="11"/>
  <c r="F51" i="11" s="1"/>
  <c r="E43" i="11"/>
  <c r="E51" i="11" s="1"/>
  <c r="D43" i="11"/>
  <c r="D51" i="11" s="1"/>
  <c r="O42" i="11"/>
  <c r="O50" i="11" s="1"/>
  <c r="N42" i="11"/>
  <c r="N50" i="11" s="1"/>
  <c r="M42" i="11"/>
  <c r="M50" i="11" s="1"/>
  <c r="L42" i="11"/>
  <c r="L50" i="11" s="1"/>
  <c r="K42" i="11"/>
  <c r="K50" i="11" s="1"/>
  <c r="J42" i="11"/>
  <c r="J50" i="11" s="1"/>
  <c r="I42" i="11"/>
  <c r="I50" i="11" s="1"/>
  <c r="H42" i="11"/>
  <c r="H50" i="11" s="1"/>
  <c r="G42" i="11"/>
  <c r="G50" i="11" s="1"/>
  <c r="F42" i="11"/>
  <c r="F50" i="11" s="1"/>
  <c r="E42" i="11"/>
  <c r="E50" i="11" s="1"/>
  <c r="D42" i="11"/>
  <c r="D50" i="11" s="1"/>
  <c r="D57" i="11" s="1"/>
  <c r="O47" i="10"/>
  <c r="O55" i="10" s="1"/>
  <c r="N47" i="10"/>
  <c r="N55" i="10" s="1"/>
  <c r="M47" i="10"/>
  <c r="M55" i="10" s="1"/>
  <c r="L47" i="10"/>
  <c r="L55" i="10" s="1"/>
  <c r="K47" i="10"/>
  <c r="K55" i="10" s="1"/>
  <c r="J47" i="10"/>
  <c r="J55" i="10" s="1"/>
  <c r="I47" i="10"/>
  <c r="I55" i="10" s="1"/>
  <c r="H47" i="10"/>
  <c r="H55" i="10" s="1"/>
  <c r="G47" i="10"/>
  <c r="G55" i="10" s="1"/>
  <c r="F47" i="10"/>
  <c r="F55" i="10" s="1"/>
  <c r="E47" i="10"/>
  <c r="E55" i="10" s="1"/>
  <c r="D47" i="10"/>
  <c r="D55" i="10" s="1"/>
  <c r="O46" i="10"/>
  <c r="O54" i="10" s="1"/>
  <c r="N46" i="10"/>
  <c r="N54" i="10" s="1"/>
  <c r="M46" i="10"/>
  <c r="M54" i="10" s="1"/>
  <c r="L46" i="10"/>
  <c r="L54" i="10" s="1"/>
  <c r="K46" i="10"/>
  <c r="K54" i="10" s="1"/>
  <c r="J46" i="10"/>
  <c r="J54" i="10" s="1"/>
  <c r="I46" i="10"/>
  <c r="I54" i="10" s="1"/>
  <c r="H46" i="10"/>
  <c r="H54" i="10" s="1"/>
  <c r="G46" i="10"/>
  <c r="G54" i="10" s="1"/>
  <c r="F46" i="10"/>
  <c r="F54" i="10" s="1"/>
  <c r="E46" i="10"/>
  <c r="E54" i="10" s="1"/>
  <c r="D46" i="10"/>
  <c r="D54" i="10" s="1"/>
  <c r="O45" i="10"/>
  <c r="O53" i="10" s="1"/>
  <c r="N45" i="10"/>
  <c r="N53" i="10" s="1"/>
  <c r="M45" i="10"/>
  <c r="M53" i="10" s="1"/>
  <c r="L45" i="10"/>
  <c r="L53" i="10" s="1"/>
  <c r="K45" i="10"/>
  <c r="K53" i="10" s="1"/>
  <c r="J45" i="10"/>
  <c r="J53" i="10" s="1"/>
  <c r="I45" i="10"/>
  <c r="I53" i="10" s="1"/>
  <c r="H45" i="10"/>
  <c r="H53" i="10" s="1"/>
  <c r="G45" i="10"/>
  <c r="G53" i="10" s="1"/>
  <c r="F45" i="10"/>
  <c r="F53" i="10" s="1"/>
  <c r="E45" i="10"/>
  <c r="E53" i="10" s="1"/>
  <c r="D45" i="10"/>
  <c r="D53" i="10" s="1"/>
  <c r="O44" i="10"/>
  <c r="O52" i="10" s="1"/>
  <c r="N44" i="10"/>
  <c r="N52" i="10" s="1"/>
  <c r="M44" i="10"/>
  <c r="M52" i="10" s="1"/>
  <c r="L44" i="10"/>
  <c r="L52" i="10" s="1"/>
  <c r="K44" i="10"/>
  <c r="K52" i="10" s="1"/>
  <c r="J44" i="10"/>
  <c r="J52" i="10" s="1"/>
  <c r="I44" i="10"/>
  <c r="I52" i="10" s="1"/>
  <c r="H44" i="10"/>
  <c r="H52" i="10" s="1"/>
  <c r="G44" i="10"/>
  <c r="G52" i="10" s="1"/>
  <c r="F44" i="10"/>
  <c r="F52" i="10" s="1"/>
  <c r="E44" i="10"/>
  <c r="E52" i="10" s="1"/>
  <c r="D44" i="10"/>
  <c r="D52" i="10" s="1"/>
  <c r="O43" i="10"/>
  <c r="O51" i="10" s="1"/>
  <c r="N43" i="10"/>
  <c r="N51" i="10" s="1"/>
  <c r="M43" i="10"/>
  <c r="M51" i="10" s="1"/>
  <c r="L43" i="10"/>
  <c r="L51" i="10" s="1"/>
  <c r="K43" i="10"/>
  <c r="K51" i="10" s="1"/>
  <c r="J43" i="10"/>
  <c r="J51" i="10" s="1"/>
  <c r="I43" i="10"/>
  <c r="I51" i="10" s="1"/>
  <c r="H43" i="10"/>
  <c r="H51" i="10" s="1"/>
  <c r="G43" i="10"/>
  <c r="G51" i="10" s="1"/>
  <c r="F43" i="10"/>
  <c r="F51" i="10" s="1"/>
  <c r="E43" i="10"/>
  <c r="E51" i="10" s="1"/>
  <c r="D43" i="10"/>
  <c r="D51" i="10" s="1"/>
  <c r="O42" i="10"/>
  <c r="O50" i="10" s="1"/>
  <c r="N42" i="10"/>
  <c r="N50" i="10" s="1"/>
  <c r="M42" i="10"/>
  <c r="M50" i="10" s="1"/>
  <c r="L42" i="10"/>
  <c r="L50" i="10" s="1"/>
  <c r="K42" i="10"/>
  <c r="K50" i="10" s="1"/>
  <c r="J42" i="10"/>
  <c r="J50" i="10" s="1"/>
  <c r="I42" i="10"/>
  <c r="I50" i="10" s="1"/>
  <c r="H42" i="10"/>
  <c r="H50" i="10" s="1"/>
  <c r="G42" i="10"/>
  <c r="G50" i="10" s="1"/>
  <c r="F42" i="10"/>
  <c r="F50" i="10" s="1"/>
  <c r="E42" i="10"/>
  <c r="E50" i="10" s="1"/>
  <c r="D42" i="10"/>
  <c r="D50" i="10" s="1"/>
  <c r="N42" i="9"/>
  <c r="N50" i="9" s="1"/>
  <c r="F42" i="9"/>
  <c r="F50" i="9" s="1"/>
  <c r="G43" i="9"/>
  <c r="G51" i="9" s="1"/>
  <c r="J43" i="9"/>
  <c r="J51" i="9" s="1"/>
  <c r="K44" i="9"/>
  <c r="K52" i="9" s="1"/>
  <c r="J45" i="9"/>
  <c r="J53" i="9" s="1"/>
  <c r="O45" i="9"/>
  <c r="O53" i="9" s="1"/>
  <c r="M46" i="9"/>
  <c r="M54" i="9" s="1"/>
  <c r="J46" i="9"/>
  <c r="J54" i="9" s="1"/>
  <c r="D46" i="9"/>
  <c r="D54" i="9" s="1"/>
  <c r="N45" i="9"/>
  <c r="N53" i="9" s="1"/>
  <c r="L45" i="9"/>
  <c r="L53" i="9" s="1"/>
  <c r="G45" i="9"/>
  <c r="G53" i="9" s="1"/>
  <c r="F45" i="9"/>
  <c r="F53" i="9" s="1"/>
  <c r="D45" i="9"/>
  <c r="D53" i="9" s="1"/>
  <c r="L44" i="9"/>
  <c r="L52" i="9" s="1"/>
  <c r="J44" i="9"/>
  <c r="J52" i="9" s="1"/>
  <c r="H44" i="9"/>
  <c r="H52" i="9" s="1"/>
  <c r="D44" i="9"/>
  <c r="D52" i="9" s="1"/>
  <c r="N43" i="9"/>
  <c r="N51" i="9" s="1"/>
  <c r="K43" i="9"/>
  <c r="K51" i="9" s="1"/>
  <c r="H43" i="9"/>
  <c r="H51" i="9" s="1"/>
  <c r="F43" i="9"/>
  <c r="F51" i="9" s="1"/>
  <c r="O42" i="9"/>
  <c r="O50" i="9" s="1"/>
  <c r="L42" i="9"/>
  <c r="L50" i="9" s="1"/>
  <c r="J42" i="9"/>
  <c r="J50" i="9" s="1"/>
  <c r="H42" i="9"/>
  <c r="H50" i="9" s="1"/>
  <c r="G42" i="9"/>
  <c r="G50" i="9" s="1"/>
  <c r="D57" i="12" l="1"/>
  <c r="E57" i="12" s="1"/>
  <c r="D57" i="10"/>
  <c r="E57" i="10" s="1"/>
  <c r="F57" i="10" s="1"/>
  <c r="E57" i="14"/>
  <c r="F57" i="14" s="1"/>
  <c r="D57" i="13"/>
  <c r="E57" i="13" s="1"/>
  <c r="E57" i="11"/>
  <c r="F57" i="11" s="1"/>
  <c r="K45" i="9"/>
  <c r="K53" i="9" s="1"/>
  <c r="O44" i="9"/>
  <c r="O52" i="9" s="1"/>
  <c r="O43" i="9"/>
  <c r="O51" i="9" s="1"/>
  <c r="D43" i="9"/>
  <c r="D51" i="9" s="1"/>
  <c r="K42" i="9"/>
  <c r="K50" i="9" s="1"/>
  <c r="J47" i="9"/>
  <c r="J55" i="9" s="1"/>
  <c r="K47" i="9"/>
  <c r="K55" i="9" s="1"/>
  <c r="E47" i="9"/>
  <c r="E55" i="9" s="1"/>
  <c r="O47" i="9"/>
  <c r="O55" i="9" s="1"/>
  <c r="G47" i="9"/>
  <c r="G55" i="9" s="1"/>
  <c r="L47" i="9"/>
  <c r="L55" i="9" s="1"/>
  <c r="D47" i="9"/>
  <c r="D55" i="9" s="1"/>
  <c r="F44" i="9"/>
  <c r="F52" i="9" s="1"/>
  <c r="G44" i="9"/>
  <c r="G52" i="9" s="1"/>
  <c r="N44" i="9"/>
  <c r="N52" i="9" s="1"/>
  <c r="L43" i="9"/>
  <c r="L51" i="9" s="1"/>
  <c r="K46" i="9"/>
  <c r="K54" i="9" s="1"/>
  <c r="D42" i="9"/>
  <c r="D50" i="9" s="1"/>
  <c r="H45" i="9"/>
  <c r="H53" i="9" s="1"/>
  <c r="L46" i="9"/>
  <c r="L54" i="9" s="1"/>
  <c r="E42" i="9"/>
  <c r="E50" i="9" s="1"/>
  <c r="M42" i="9"/>
  <c r="M50" i="9" s="1"/>
  <c r="I43" i="9"/>
  <c r="I51" i="9" s="1"/>
  <c r="E44" i="9"/>
  <c r="E52" i="9" s="1"/>
  <c r="M44" i="9"/>
  <c r="M52" i="9" s="1"/>
  <c r="I45" i="9"/>
  <c r="I53" i="9" s="1"/>
  <c r="E46" i="9"/>
  <c r="E54" i="9" s="1"/>
  <c r="F46" i="9"/>
  <c r="F54" i="9" s="1"/>
  <c r="N46" i="9"/>
  <c r="N54" i="9" s="1"/>
  <c r="G46" i="9"/>
  <c r="G54" i="9" s="1"/>
  <c r="O46" i="9"/>
  <c r="O54" i="9" s="1"/>
  <c r="H46" i="9"/>
  <c r="H54" i="9" s="1"/>
  <c r="I42" i="9"/>
  <c r="I50" i="9" s="1"/>
  <c r="E43" i="9"/>
  <c r="E51" i="9" s="1"/>
  <c r="M43" i="9"/>
  <c r="M51" i="9" s="1"/>
  <c r="I44" i="9"/>
  <c r="I52" i="9" s="1"/>
  <c r="E45" i="9"/>
  <c r="E53" i="9" s="1"/>
  <c r="M45" i="9"/>
  <c r="M53" i="9" s="1"/>
  <c r="I46" i="9"/>
  <c r="I54" i="9" s="1"/>
  <c r="F57" i="12" l="1"/>
  <c r="G57" i="14"/>
  <c r="F57" i="13"/>
  <c r="G57" i="11"/>
  <c r="G57" i="10"/>
  <c r="H57" i="10" s="1"/>
  <c r="D57" i="9"/>
  <c r="E57" i="9" s="1"/>
  <c r="I47" i="9"/>
  <c r="I55" i="9" s="1"/>
  <c r="M47" i="9"/>
  <c r="M55" i="9" s="1"/>
  <c r="N47" i="9"/>
  <c r="N55" i="9" s="1"/>
  <c r="F47" i="9"/>
  <c r="F55" i="9" s="1"/>
  <c r="H47" i="9"/>
  <c r="H55" i="9" s="1"/>
  <c r="H57" i="12" l="1"/>
  <c r="G57" i="12"/>
  <c r="H57" i="14"/>
  <c r="G57" i="13"/>
  <c r="H57" i="13" s="1"/>
  <c r="H57" i="11"/>
  <c r="I57" i="11"/>
  <c r="J57" i="11" s="1"/>
  <c r="I57" i="10"/>
  <c r="J57" i="10"/>
  <c r="F57" i="9"/>
  <c r="G57" i="9" s="1"/>
  <c r="H57" i="9" s="1"/>
  <c r="I57" i="12" l="1"/>
  <c r="K57" i="11"/>
  <c r="L57" i="11" s="1"/>
  <c r="M57" i="11" s="1"/>
  <c r="N57" i="11" s="1"/>
  <c r="O57" i="11" s="1"/>
  <c r="K57" i="10"/>
  <c r="L57" i="10" s="1"/>
  <c r="M57" i="10" s="1"/>
  <c r="I57" i="14"/>
  <c r="I57" i="13"/>
  <c r="J57" i="13" s="1"/>
  <c r="K57" i="13" s="1"/>
  <c r="L57" i="13" s="1"/>
  <c r="M57" i="13" s="1"/>
  <c r="N57" i="13" s="1"/>
  <c r="O57" i="13" s="1"/>
  <c r="I57" i="9"/>
  <c r="J57" i="9" s="1"/>
  <c r="K57" i="12" l="1"/>
  <c r="L57" i="12" s="1"/>
  <c r="J57" i="12"/>
  <c r="N57" i="10"/>
  <c r="O57" i="10" s="1"/>
  <c r="J57" i="14"/>
  <c r="K57" i="14" s="1"/>
  <c r="K57" i="9"/>
  <c r="L57" i="9" s="1"/>
  <c r="M57" i="9" s="1"/>
  <c r="L57" i="14" l="1"/>
  <c r="M57" i="14" s="1"/>
  <c r="N57" i="14" s="1"/>
  <c r="O57" i="14" s="1"/>
  <c r="M57" i="12"/>
  <c r="N57" i="12" s="1"/>
  <c r="O57" i="12" s="1"/>
  <c r="N57" i="9"/>
  <c r="O57" i="9" s="1"/>
</calcChain>
</file>

<file path=xl/sharedStrings.xml><?xml version="1.0" encoding="utf-8"?>
<sst xmlns="http://schemas.openxmlformats.org/spreadsheetml/2006/main" count="398" uniqueCount="46">
  <si>
    <t>ATCO Electric Yukon</t>
  </si>
  <si>
    <t>Heat Rates</t>
  </si>
  <si>
    <t>Beaver Creek</t>
  </si>
  <si>
    <t>Destruction Bay</t>
  </si>
  <si>
    <t>Old Crow</t>
  </si>
  <si>
    <t>Swift River</t>
  </si>
  <si>
    <t>Watson Lake</t>
  </si>
  <si>
    <t>Standby Diesel</t>
  </si>
  <si>
    <t>2017 Approved Parameters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</si>
  <si>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</si>
  <si>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</si>
  <si>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</si>
  <si>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</si>
  <si>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</si>
  <si>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</si>
  <si>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</si>
  <si>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</si>
  <si>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</si>
  <si>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</si>
  <si>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</si>
  <si>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</si>
  <si>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(kWh)</t>
  </si>
  <si>
    <t>(Dollars)</t>
  </si>
  <si>
    <t>Fuel Price Variance (YTD)</t>
  </si>
  <si>
    <t>(Owed)/Due to Customers</t>
  </si>
  <si>
    <t>Fuel Prices ($)</t>
  </si>
  <si>
    <t>2017 Diesel Fuel Price Variance</t>
  </si>
  <si>
    <t>(L)</t>
  </si>
  <si>
    <t>YTD Generation</t>
  </si>
  <si>
    <t>YTD Fuel Consumption</t>
  </si>
  <si>
    <t>YTD Fuel Expense</t>
  </si>
  <si>
    <t xml:space="preserve">YTD Avg Fuel Price </t>
  </si>
  <si>
    <t>Monthly Fuel Price Variance</t>
  </si>
  <si>
    <t>2018 Diesel Fuel Price Variance</t>
  </si>
  <si>
    <t>2019 Diesel Fuel Price Variance</t>
  </si>
  <si>
    <t>2020 Diesel Fuel Price Variance</t>
  </si>
  <si>
    <t>2021 Diesel Fuel Price Variance</t>
  </si>
  <si>
    <t>2022 Diesel Fuel Price Variance</t>
  </si>
  <si>
    <t>Fuel Price Variance</t>
  </si>
  <si>
    <t>Rider F Surcharge - CIS</t>
  </si>
  <si>
    <t>Inter-company Transfer</t>
  </si>
  <si>
    <t>GRA True-Up Adjustment</t>
  </si>
  <si>
    <t>Balance 
(Due From)/Owed To</t>
  </si>
  <si>
    <t>Opening Balance</t>
  </si>
  <si>
    <t>GRA True-up Rider Adjustment</t>
  </si>
  <si>
    <t>ATCO Electric Yukon Fuel Price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</si>
</sst>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??_);_(@_)"/>
    <numFmt numFmtId="166" formatCode="0.0000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2" fillId="0" borderId="2" xfId="0" applyFont="1" applyFill="1" applyBorder="1"/>
    <xf numFmtId="0" fontId="2" fillId="0" borderId="3" xfId="0" applyFont="1" applyFill="1" applyBorder="1"/>
    <xf numFmtId="0" fontId="4" fillId="0" borderId="0" xfId="0" applyFont="1" applyFill="1"/>
    <xf numFmtId="0" fontId="2" fillId="0" borderId="1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2" fontId="2" fillId="0" borderId="0" xfId="0" applyNumberFormat="1" applyFont="1" applyFill="1" applyBorder="1"/>
    <xf numFmtId="166" fontId="2" fillId="0" borderId="5" xfId="0" applyNumberFormat="1" applyFont="1" applyFill="1" applyBorder="1"/>
    <xf numFmtId="0" fontId="2" fillId="0" borderId="6" xfId="0" applyFont="1" applyFill="1" applyBorder="1"/>
    <xf numFmtId="0" fontId="4" fillId="0" borderId="7" xfId="0" applyFont="1" applyFill="1" applyBorder="1"/>
    <xf numFmtId="2" fontId="2" fillId="0" borderId="7" xfId="0" applyNumberFormat="1" applyFont="1" applyFill="1" applyBorder="1"/>
    <xf numFmtId="166" fontId="2" fillId="0" borderId="8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1" fontId="2" fillId="0" borderId="0" xfId="0" applyNumberFormat="1" applyFont="1" applyFill="1"/>
    <xf numFmtId="165" fontId="2" fillId="0" borderId="0" xfId="0" applyNumberFormat="1" applyFont="1" applyFill="1"/>
    <xf numFmtId="41" fontId="2" fillId="0" borderId="0" xfId="0" applyNumberFormat="1" applyFont="1" applyFill="1" applyBorder="1"/>
    <xf numFmtId="0" fontId="5" fillId="0" borderId="9" xfId="0" applyFont="1" applyFill="1" applyBorder="1"/>
    <xf numFmtId="0" fontId="6" fillId="0" borderId="9" xfId="0" applyFont="1" applyFill="1" applyBorder="1"/>
    <xf numFmtId="43" fontId="2" fillId="0" borderId="0" xfId="1" applyFont="1" applyFill="1"/>
    <xf numFmtId="164" fontId="6" fillId="0" borderId="9" xfId="1" applyNumberFormat="1" applyFont="1" applyFill="1" applyBorder="1" applyAlignment="1">
      <alignment horizontal="left" indent="1"/>
    </xf>
    <xf numFmtId="164" fontId="6" fillId="0" borderId="9" xfId="1" applyNumberFormat="1" applyFont="1" applyFill="1" applyBorder="1"/>
    <xf numFmtId="164" fontId="4" fillId="0" borderId="0" xfId="3" applyNumberFormat="1" applyFont="1" applyFill="1"/>
    <xf numFmtId="164" fontId="6" fillId="0" borderId="0" xfId="3" applyNumberFormat="1" applyFont="1" applyFill="1"/>
    <xf numFmtId="164" fontId="6" fillId="0" borderId="11" xfId="3" applyNumberFormat="1" applyFont="1" applyFill="1" applyBorder="1"/>
    <xf numFmtId="167" fontId="4" fillId="0" borderId="10" xfId="3" applyNumberFormat="1" applyFont="1" applyFill="1" applyBorder="1"/>
    <xf numFmtId="164" fontId="4" fillId="0" borderId="10" xfId="3" applyNumberFormat="1" applyFont="1" applyFill="1" applyBorder="1"/>
    <xf numFmtId="0" fontId="0" fillId="0" borderId="0" xfId="0" applyFont="1" applyFill="1"/>
    <xf numFmtId="0" fontId="4" fillId="0" borderId="0" xfId="2" applyFont="1" applyFill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17" fontId="4" fillId="0" borderId="0" xfId="2" applyNumberFormat="1" applyFont="1" applyFill="1"/>
    <xf numFmtId="164" fontId="4" fillId="0" borderId="0" xfId="2" applyNumberFormat="1" applyFont="1" applyFill="1"/>
    <xf numFmtId="17" fontId="6" fillId="0" borderId="0" xfId="2" applyNumberFormat="1" applyFont="1" applyFill="1"/>
    <xf numFmtId="164" fontId="6" fillId="0" borderId="0" xfId="2" applyNumberFormat="1" applyFont="1" applyFill="1"/>
    <xf numFmtId="164" fontId="0" fillId="0" borderId="0" xfId="0" applyNumberFormat="1" applyFill="1"/>
    <xf numFmtId="17" fontId="4" fillId="0" borderId="10" xfId="2" applyNumberFormat="1" applyFont="1" applyFill="1" applyBorder="1"/>
    <xf numFmtId="164" fontId="4" fillId="0" borderId="10" xfId="2" applyNumberFormat="1" applyFont="1" applyFill="1" applyBorder="1"/>
    <xf numFmtId="41" fontId="0" fillId="0" borderId="0" xfId="0" applyNumberFormat="1" applyFont="1" applyFill="1"/>
    <xf numFmtId="167" fontId="4" fillId="0" borderId="10" xfId="2" applyNumberFormat="1" applyFont="1" applyFill="1" applyBorder="1"/>
    <xf numFmtId="164" fontId="0" fillId="0" borderId="0" xfId="0" applyNumberFormat="1" applyFont="1" applyFill="1"/>
    <xf numFmtId="164" fontId="2" fillId="0" borderId="0" xfId="0" applyNumberFormat="1" applyFont="1" applyFill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4" fillId="0" borderId="5" xfId="2" applyFill="1" applyBorder="1" applyAlignment="1">
      <alignment horizontal="center"/>
    </xf>
  </cellXfs>
  <cellStyles count="4">
    <cellStyle name="Comma" xfId="1" builtinId="3"/>
    <cellStyle name="Comma 2" xfId="3" xr:uid="{5DAD2F34-AC67-4C9B-A578-EDB46E98611C}"/>
    <cellStyle name="Normal" xfId="0" builtinId="0"/>
    <cellStyle name="Normal 2" xfId="2" xr:uid="{3260BB0F-5B2D-44F8-ADC8-25C37AB02E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sharedStrings" Target="sharedStrings.xml"/><Relationship Id="rId55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location%20Accounting\2001%20files\MDLIMP01d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01\SECT_0200046\sumops\1999\9901\70100%20-%20701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BUDGET\2000\BP%20Binders%202000\BP14_ATCOCONS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Risk\RISKMAN\BUDGET\PREM96\ACTUAL\CONSOL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Monthend\2019\1901\Earnings%20Package%20-%20January%202019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9gm\AppData\Local\Microsoft\Windows\Temporary%20Internet%20Files\Content.Outlook\Y9FU1B2S\AGD%20Fusion%20CSE%20-%20Jen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2000%2006\sumofop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GenAccting\Devnrpt\2001%20ATCO%20GAS\Dec\Deviation%20Report%20Dec-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s\2001\0012\frs\AEL%20Non-consolidated%20FRs%20-%20Co%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North\NUY\businessplan\2011BP\Working%20Papers\NUY%202011%20O&amp;M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2007-2008%20GTA%20Refiling\Application\2007-01-11%20AE%202007-2008%20GTA%20Refiling%20Schedu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E\FRs\2002\200209\NUE%20Consolidated%20FRs%20Sept%203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Finance\data\report03\06\TMT\03-06-30%20TRANS%20OM%20LF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Common\GTA-98\Phase%20II%20Refiling%20-%2010_99\Rate%20Redesign\Final%20Board%20Redesign\98%20GTA%20Phase%20II%20Rate%20Redesig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apmt\2005\2005%2009\Page%2001%20-%20Title%20&amp;%20Summar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ocuments%20and%20Settings\unqp\Local%20Settings\Temporary%20Internet%20Files\OLKC3\Page%2001%20-%20Title%20&amp;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23\AEY\04%20-%20April\04%20-%20Journals\04%20-%20Diesel%20Fuel%20Price%20Variance%20202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P%20Book%20Pag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irector\2001\2001%2012\AEL%20Directors%20Report%20-%20December%2031,%202001%20-%20External%20Reporting%202000%20per%20Audited%20F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umops\2002\2002%2003\sum_op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ADI%20Journals\2018\ALL%20Northland%20(006.011.060.100)\01%20JAN\Single%20Entries\JV%20-%20NUL%20Retained%20Earnings%20Clos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-7Day\05%20May%202008%20CESR-3%20q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WT%20Monthend\mgmtrp\2015\05%20May\May%202015%20Mgmt%20Repor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Y%20Monthend\mgmtrp\2013\04%20April\April%2013%20NUY%20Management%20Repor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2005-2006%20GTA\2005-05-09%20File%20to%20the%20Board\9_GTA%20Schedu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2005-2007%20GTA\Application\GTA%20Schedul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mu\Local%20Settings\Temporary%20Internet%20Files\OLK70\Gas_Electric_Pipes%202003%202004%20volume%20database%20Final%20Sept%2026%20w%20ATCO%20Group%20w%20adjustment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North\nwt\2005%20GRA\2005%20-%202006%20NWT%20GRA%20Schedule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TEMP\25133%20-%2020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Month-End%20Report%20Excel%20Extracts\2008-12-15\Reports%20with%20Data%20Unsorted\Modified%20(PA-075)%20-%20AE%20-%202008-12-15%20%23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capital\Month%20End\2019\Distribution\04%20April\North\04%20-%20PPE%20Continuity%20Schedule%20AEY%202019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yecl\2021%20BP%20revised%20for%20CIS\AEY%202021%20BP%20Capital%20Model%20revised%20for%20C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mue\Local%20Settings\Temporary%20Internet%20Files\OLK9C\08%20Aug%20CESR%20070919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4-2005\North%20of%2060\NUY%2005-06%20GTA\Rate%20Design\Neg%20Set%20Final%20Phase%20I%20+%20Fran%20Tax%20Adj\05-06GTA%20YUL%20Rate%20Design%20Model-NegSetPhaseI+FTaxAd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mu\Local%20Settings\Temporary%20Internet%20Files\OLK70\Webhosting%20ATCO%20Gro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4\2004%2011\current%20mont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sumops\2003\2003%2007\current%20mont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%20of%2060\Historical%20Sales%20Details\2016\NWT%20Historic%20Sales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34\Data\capital\CESR\2008\11%20November\CESR\NOV%20CESR%2020081210-1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LIMP94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Pivot"/>
      <sheetName val="Data"/>
      <sheetName val="INPUT"/>
    </sheetNames>
    <sheetDataSet>
      <sheetData sheetId="0" refreshError="1">
        <row r="3">
          <cell r="A3" t="str">
            <v>0009</v>
          </cell>
          <cell r="B3" t="str">
            <v xml:space="preserve">INTERNAL AUDIT                                    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 t="str">
            <v>0010</v>
          </cell>
          <cell r="B4" t="str">
            <v xml:space="preserve">PRESIDENT                                         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 t="str">
            <v>0011</v>
          </cell>
          <cell r="B5" t="str">
            <v xml:space="preserve">PRESIDENT                                        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 t="str">
            <v>0012</v>
          </cell>
          <cell r="B6" t="str">
            <v xml:space="preserve">MK, GENERAL MARKETING                             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 t="str">
            <v>0013</v>
          </cell>
          <cell r="B7" t="str">
            <v xml:space="preserve">MK, MARKETING SALES EDMTN OFFIC                   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 t="str">
            <v>0014</v>
          </cell>
          <cell r="B8" t="str">
            <v xml:space="preserve">MK, ENERGY MANAGEMENT                             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 t="str">
            <v>0015</v>
          </cell>
          <cell r="B9" t="str">
            <v xml:space="preserve">BUSINESS DEVEL'T &amp; FORECASTING                  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>0016</v>
          </cell>
          <cell r="B10" t="str">
            <v xml:space="preserve">MK, MARKETING SALES CALG OFFICE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1">
          <cell r="A11" t="str">
            <v>0020</v>
          </cell>
          <cell r="B11" t="str">
            <v xml:space="preserve">G BAUER                   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0021</v>
          </cell>
          <cell r="B12" t="str">
            <v xml:space="preserve">SECONDMENTS AND PROJECTS     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0030</v>
          </cell>
          <cell r="B13" t="str">
            <v xml:space="preserve">MGR, HUMAN RESOURCES                              </v>
          </cell>
          <cell r="C13">
            <v>0</v>
          </cell>
          <cell r="D13">
            <v>0</v>
          </cell>
          <cell r="E13">
            <v>1</v>
          </cell>
          <cell r="F13">
            <v>1</v>
          </cell>
        </row>
        <row r="14">
          <cell r="A14" t="str">
            <v>0031</v>
          </cell>
          <cell r="B14" t="str">
            <v xml:space="preserve">HR-EMPLOYEE SERVICES                              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0032</v>
          </cell>
          <cell r="B15" t="str">
            <v xml:space="preserve">HR-HEALTH &amp; SAFETY                                </v>
          </cell>
          <cell r="C15">
            <v>0</v>
          </cell>
          <cell r="D15">
            <v>0</v>
          </cell>
          <cell r="E15">
            <v>1</v>
          </cell>
          <cell r="F15">
            <v>1</v>
          </cell>
        </row>
        <row r="16">
          <cell r="A16" t="str">
            <v>0033</v>
          </cell>
          <cell r="B16" t="str">
            <v xml:space="preserve">HR-PLANNING &amp; EMPL MGMT                          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0034</v>
          </cell>
          <cell r="B17" t="str">
            <v xml:space="preserve">HR-EMPLOYEE RELATIONS       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0035</v>
          </cell>
          <cell r="B18" t="str">
            <v xml:space="preserve">HR-COMPENSATION             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A19" t="str">
            <v>0038</v>
          </cell>
          <cell r="B19" t="str">
            <v xml:space="preserve">TRNG. CENTRE                  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A20" t="str">
            <v>0039</v>
          </cell>
          <cell r="B20" t="str">
            <v xml:space="preserve">TEAM LEADER YVONNE SMITH       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A21" t="str">
            <v>0040</v>
          </cell>
          <cell r="B21" t="str">
            <v xml:space="preserve">REGULATION AND BUSINESS PLANS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0041</v>
          </cell>
          <cell r="B22" t="str">
            <v xml:space="preserve">FINANCIAL REPORTING          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0042</v>
          </cell>
          <cell r="B23" t="str">
            <v xml:space="preserve">ACCOUNTS PAYABLE, PAYROLL                         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0043</v>
          </cell>
          <cell r="B24" t="str">
            <v xml:space="preserve">PARENT COMPANY CHARGES - ADMIN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A25" t="str">
            <v>0044</v>
          </cell>
          <cell r="B25" t="str">
            <v xml:space="preserve">BUSINESS SYSTEMS              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A26" t="str">
            <v>0046</v>
          </cell>
          <cell r="B26" t="str">
            <v xml:space="preserve">ACCOUNTS PAYABLE                                  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A27" t="str">
            <v>0047</v>
          </cell>
          <cell r="B27" t="str">
            <v xml:space="preserve">PAYROLL                                           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A28" t="str">
            <v>0049</v>
          </cell>
          <cell r="B28" t="str">
            <v xml:space="preserve">ENERGY RISK SERVICES     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0050</v>
          </cell>
          <cell r="B29" t="str">
            <v xml:space="preserve">VP FINANCE &amp; BUS. SYSTEMS                         </v>
          </cell>
          <cell r="C29">
            <v>0.42</v>
          </cell>
          <cell r="D29">
            <v>0.22</v>
          </cell>
          <cell r="E29">
            <v>0.36</v>
          </cell>
          <cell r="F29">
            <v>1</v>
          </cell>
        </row>
        <row r="30">
          <cell r="A30" t="str">
            <v>0051</v>
          </cell>
          <cell r="B30" t="str">
            <v xml:space="preserve">ENERGY RISK TRADING       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0052</v>
          </cell>
          <cell r="B31" t="str">
            <v xml:space="preserve">ECONOMICS AND FORECASTING                         </v>
          </cell>
          <cell r="C31">
            <v>0</v>
          </cell>
          <cell r="D31">
            <v>0</v>
          </cell>
          <cell r="E31">
            <v>1</v>
          </cell>
          <cell r="F31">
            <v>1</v>
          </cell>
        </row>
        <row r="32">
          <cell r="A32" t="str">
            <v>0053</v>
          </cell>
          <cell r="B32" t="str">
            <v xml:space="preserve">CONSUMER PRODUCTS           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0054</v>
          </cell>
          <cell r="B33" t="str">
            <v xml:space="preserve">SUPPLY AND ECONOMICS                             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0055</v>
          </cell>
          <cell r="B34" t="str">
            <v xml:space="preserve">PRICING                                           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0056</v>
          </cell>
          <cell r="B35" t="str">
            <v xml:space="preserve">LOAD INFORMATION SERVICES   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0057</v>
          </cell>
          <cell r="B36" t="str">
            <v xml:space="preserve">STRATEGIC PLANNING                               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0060</v>
          </cell>
          <cell r="B37" t="str">
            <v xml:space="preserve">MANAGER, TRANS. PLANNING                          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0061</v>
          </cell>
          <cell r="B38" t="str">
            <v xml:space="preserve">TRANSMISSION PLANNING           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0062</v>
          </cell>
          <cell r="B39" t="str">
            <v xml:space="preserve">ENV. AFFAIRS                                      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0063</v>
          </cell>
          <cell r="B40" t="str">
            <v xml:space="preserve">POWER RESOURCES PLANNING      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0064</v>
          </cell>
          <cell r="B41" t="str">
            <v xml:space="preserve">DISTRIBUTION PLANNING          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0065</v>
          </cell>
          <cell r="B42" t="str">
            <v xml:space="preserve">TELECOM PLANNING              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0070</v>
          </cell>
          <cell r="B43" t="str">
            <v xml:space="preserve">V-P, CORPORATE SERVICES                           </v>
          </cell>
          <cell r="C43">
            <v>0.33</v>
          </cell>
          <cell r="D43">
            <v>0.18</v>
          </cell>
          <cell r="E43">
            <v>0.49</v>
          </cell>
          <cell r="F43">
            <v>1</v>
          </cell>
        </row>
        <row r="44">
          <cell r="A44" t="str">
            <v>0071</v>
          </cell>
          <cell r="B44" t="str">
            <v xml:space="preserve">ORGANIZATION EFFECTIVENESS 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0072</v>
          </cell>
          <cell r="B45" t="str">
            <v xml:space="preserve">TRAINING AND DEVELOPMENT                         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0073</v>
          </cell>
          <cell r="B46" t="str">
            <v xml:space="preserve">OE-CONSULTING "W" GROUP        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0074</v>
          </cell>
          <cell r="B47" t="str">
            <v xml:space="preserve">OE-CONSULTING "G" GROUP     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0075</v>
          </cell>
          <cell r="B48" t="str">
            <v xml:space="preserve">MAT MGT-ADMIN                                     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0076</v>
          </cell>
          <cell r="B49" t="str">
            <v xml:space="preserve">CORPORATE SERVICE MANAGEMENT  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0077</v>
          </cell>
          <cell r="B50" t="str">
            <v xml:space="preserve">GOVERNMENT AFFAIRS           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0078</v>
          </cell>
          <cell r="B51" t="str">
            <v xml:space="preserve">MAT MGT-PURCHASING              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0079</v>
          </cell>
          <cell r="B52" t="str">
            <v xml:space="preserve">MAT MGT-DEVELOPMENT-ADMIN.    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0080</v>
          </cell>
          <cell r="B53" t="str">
            <v xml:space="preserve">MAT MGT-TRAFFIC                                  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0081</v>
          </cell>
          <cell r="B54" t="str">
            <v xml:space="preserve">MAT MGT-INVENTORY                                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0082</v>
          </cell>
          <cell r="B55" t="str">
            <v xml:space="preserve">MAT MGT-WAREHOUSING                               </v>
          </cell>
          <cell r="C55">
            <v>1</v>
          </cell>
          <cell r="D55">
            <v>0</v>
          </cell>
          <cell r="E55">
            <v>0</v>
          </cell>
          <cell r="F55">
            <v>1</v>
          </cell>
        </row>
        <row r="56">
          <cell r="A56" t="str">
            <v>0090</v>
          </cell>
          <cell r="B56" t="str">
            <v xml:space="preserve">V-P, GENERATION                                   </v>
          </cell>
          <cell r="C56">
            <v>1</v>
          </cell>
          <cell r="D56">
            <v>0</v>
          </cell>
          <cell r="E56">
            <v>0</v>
          </cell>
          <cell r="F56">
            <v>1</v>
          </cell>
        </row>
        <row r="57">
          <cell r="A57" t="str">
            <v>0091</v>
          </cell>
          <cell r="B57" t="str">
            <v xml:space="preserve">HUMAN RESOURCES - GENERATION                      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0092</v>
          </cell>
          <cell r="B58" t="str">
            <v xml:space="preserve">PRODUCTION PLANNING           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0093</v>
          </cell>
          <cell r="B59" t="str">
            <v xml:space="preserve">PRODUCTION SERVICES        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0094</v>
          </cell>
          <cell r="B60" t="str">
            <v xml:space="preserve">GENERATION ENGINEERING &amp; ADMIN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0097</v>
          </cell>
          <cell r="B61" t="str">
            <v xml:space="preserve">ASH DISPOSAL/REVENUE                              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0098</v>
          </cell>
          <cell r="B62" t="str">
            <v xml:space="preserve">FUEL SUPPLY ADMINISTRATION     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0099</v>
          </cell>
          <cell r="B63" t="str">
            <v xml:space="preserve">FUEL                         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0100</v>
          </cell>
          <cell r="B64" t="str">
            <v xml:space="preserve">PLANT MANAGER-BATTLE RIVER  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0109</v>
          </cell>
          <cell r="B65" t="str">
            <v xml:space="preserve">FUEL PROGRAMME IMPROVEMENTS                       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0110</v>
          </cell>
          <cell r="B66" t="str">
            <v xml:space="preserve">OPERATIONS-SUPERINTENDENT   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0120</v>
          </cell>
          <cell r="B67" t="str">
            <v xml:space="preserve">MAINTENANCE-SUPERINTENDENT   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0121</v>
          </cell>
          <cell r="B68" t="str">
            <v xml:space="preserve">BR MECH SUPV 1              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0122</v>
          </cell>
          <cell r="B69" t="str">
            <v xml:space="preserve">BR E/I SUPERVISOR                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0123</v>
          </cell>
          <cell r="B70" t="str">
            <v xml:space="preserve">BR MECH SUPV 2                                    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0124</v>
          </cell>
          <cell r="B71" t="str">
            <v xml:space="preserve">BR MECH SUPV 3               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0130</v>
          </cell>
          <cell r="B72" t="str">
            <v xml:space="preserve">ENGINEERING-SUPERINTENDENT                       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0139</v>
          </cell>
          <cell r="B73" t="str">
            <v xml:space="preserve">ADMINISTRATION-SUPERINTENDENT                     </v>
          </cell>
          <cell r="C73">
            <v>1</v>
          </cell>
          <cell r="D73">
            <v>0</v>
          </cell>
          <cell r="E73">
            <v>0</v>
          </cell>
          <cell r="F73">
            <v>1</v>
          </cell>
        </row>
        <row r="74">
          <cell r="A74" t="str">
            <v>0140</v>
          </cell>
          <cell r="B74" t="str">
            <v xml:space="preserve">PLANT MANAGER-SHEERNESS      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0141</v>
          </cell>
          <cell r="B75" t="str">
            <v xml:space="preserve">MAINTENANCE-SUPERINTENDENT  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0142</v>
          </cell>
          <cell r="B76" t="str">
            <v xml:space="preserve">E &amp; I SUPERVISOR            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0143</v>
          </cell>
          <cell r="B77" t="str">
            <v xml:space="preserve">MECH SUPVISOR 1                                   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0144</v>
          </cell>
          <cell r="B78" t="str">
            <v xml:space="preserve">MECH SUPVISOR 2                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0145</v>
          </cell>
          <cell r="B79" t="str">
            <v xml:space="preserve">MECH SUPVISOR 3            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0147</v>
          </cell>
          <cell r="B80" t="str">
            <v xml:space="preserve">ENGINEERING-SUPERINTENDENT  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0149</v>
          </cell>
          <cell r="B81" t="str">
            <v xml:space="preserve">FUEL PROGRAMME IMPROVEMENTS   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0151</v>
          </cell>
          <cell r="B82" t="str">
            <v xml:space="preserve">OPERATIONS-SUPERINTENDENT  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0152</v>
          </cell>
          <cell r="B83" t="str">
            <v xml:space="preserve">UTILITY SUPERVISOR                                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0154</v>
          </cell>
          <cell r="B84" t="str">
            <v xml:space="preserve">OPERATIONS COORDINATOR     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0160</v>
          </cell>
          <cell r="B85" t="str">
            <v xml:space="preserve">ADMINISTRATION SUPVR        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0161</v>
          </cell>
          <cell r="B86" t="str">
            <v xml:space="preserve">TRAINING COORDINATOR                              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0169</v>
          </cell>
          <cell r="B87" t="str">
            <v xml:space="preserve">SHEERNESS RECOVERY        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0170</v>
          </cell>
          <cell r="B88" t="str">
            <v xml:space="preserve">PLANT MANAGER-HR MILNER                           </v>
          </cell>
          <cell r="C88">
            <v>1</v>
          </cell>
          <cell r="D88">
            <v>0</v>
          </cell>
          <cell r="E88">
            <v>0</v>
          </cell>
          <cell r="F88">
            <v>1</v>
          </cell>
        </row>
        <row r="89">
          <cell r="A89" t="str">
            <v>0171</v>
          </cell>
          <cell r="B89" t="str">
            <v xml:space="preserve">ENGINEERING-SUPERINTENDENT 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0172</v>
          </cell>
          <cell r="B90" t="str">
            <v xml:space="preserve">OPERATIONS-SUPERINTENDENT     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0173</v>
          </cell>
          <cell r="B91" t="str">
            <v xml:space="preserve">UTILITY SUPERVISOR          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0174</v>
          </cell>
          <cell r="B92" t="str">
            <v xml:space="preserve">TRAINING COORDINATOR                              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0175</v>
          </cell>
          <cell r="B93" t="str">
            <v xml:space="preserve">OPERATIONS COORDINATOR              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0179</v>
          </cell>
          <cell r="B94" t="str">
            <v xml:space="preserve">FUEL PROGRAMME IMPROVEMENTS 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0181</v>
          </cell>
          <cell r="B95" t="str">
            <v xml:space="preserve">MAINTENANCE-SUPERINTENDENT                        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0182</v>
          </cell>
          <cell r="B96" t="str">
            <v xml:space="preserve">E &amp; I SUPERVISOR                    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0183</v>
          </cell>
          <cell r="B97" t="str">
            <v xml:space="preserve">MECHANICAL SUPERVISOR      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0184</v>
          </cell>
          <cell r="B98" t="str">
            <v xml:space="preserve">PLANNER                                          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0190</v>
          </cell>
          <cell r="B99" t="str">
            <v xml:space="preserve">STURGEON AREA                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0191</v>
          </cell>
          <cell r="B100" t="str">
            <v xml:space="preserve">FT MCMURRAY AREA           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0192</v>
          </cell>
          <cell r="B101" t="str">
            <v xml:space="preserve">HIGH LEVEL AREA           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0193</v>
          </cell>
          <cell r="B102" t="str">
            <v xml:space="preserve">JASPER AREA                 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0194</v>
          </cell>
          <cell r="B103" t="str">
            <v xml:space="preserve">RAINBOW AREA                  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0195</v>
          </cell>
          <cell r="B104" t="str">
            <v xml:space="preserve">FT CHIPEWYAN AREA                                 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0196</v>
          </cell>
          <cell r="B105" t="str">
            <v xml:space="preserve">RED EARTH AREA                                    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0197</v>
          </cell>
          <cell r="B106" t="str">
            <v xml:space="preserve">ANYWHERE POWER                                   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0300</v>
          </cell>
          <cell r="B107" t="str">
            <v xml:space="preserve">VP, VICE-PRESIDENT CSD                            </v>
          </cell>
          <cell r="C107">
            <v>0</v>
          </cell>
          <cell r="D107">
            <v>0</v>
          </cell>
          <cell r="E107">
            <v>1</v>
          </cell>
          <cell r="F107">
            <v>1</v>
          </cell>
        </row>
        <row r="108">
          <cell r="A108" t="str">
            <v>0301</v>
          </cell>
          <cell r="B108" t="str">
            <v xml:space="preserve">CC, CORPORATE COMMUNICATIONS                      </v>
          </cell>
          <cell r="C108">
            <v>0.05</v>
          </cell>
          <cell r="D108">
            <v>0.05</v>
          </cell>
          <cell r="E108">
            <v>0.9</v>
          </cell>
          <cell r="F108">
            <v>1</v>
          </cell>
        </row>
        <row r="109">
          <cell r="A109" t="str">
            <v>0302</v>
          </cell>
          <cell r="B109" t="str">
            <v xml:space="preserve">VP, COMMUNITY RELATIONS        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0303</v>
          </cell>
          <cell r="B110" t="str">
            <v xml:space="preserve">DS, HUMAN RESOURCES                               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0304</v>
          </cell>
          <cell r="B111" t="str">
            <v xml:space="preserve">DS, NISKU WAREHOUSE          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0305</v>
          </cell>
          <cell r="B112" t="str">
            <v xml:space="preserve">BUSINESS STRATEGIES                             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0307</v>
          </cell>
          <cell r="B113" t="str">
            <v xml:space="preserve">CSD, CREDIT AND COLLECTIONS                       </v>
          </cell>
          <cell r="C113">
            <v>0</v>
          </cell>
          <cell r="D113">
            <v>0</v>
          </cell>
          <cell r="E113">
            <v>1</v>
          </cell>
          <cell r="F113">
            <v>1</v>
          </cell>
        </row>
        <row r="114">
          <cell r="A114" t="str">
            <v>0308</v>
          </cell>
          <cell r="B114" t="str">
            <v xml:space="preserve">CSD, IND. CUSTOMER SRVCS. CNTR.                  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0309</v>
          </cell>
          <cell r="B115" t="str">
            <v xml:space="preserve">CSD, VP - INDUSTRY RESTRUCTURE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0310</v>
          </cell>
          <cell r="B116" t="str">
            <v xml:space="preserve">GP, ADMIN-GR PRAIRIE DIVISION                     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</row>
        <row r="117">
          <cell r="A117" t="str">
            <v>0311</v>
          </cell>
          <cell r="B117" t="str">
            <v xml:space="preserve">GP, GRANDE  PRAIRIE                               </v>
          </cell>
          <cell r="C117">
            <v>0</v>
          </cell>
          <cell r="D117">
            <v>0</v>
          </cell>
          <cell r="E117">
            <v>1</v>
          </cell>
          <cell r="F117">
            <v>1</v>
          </cell>
        </row>
        <row r="118">
          <cell r="A118" t="str">
            <v>0312</v>
          </cell>
          <cell r="B118" t="str">
            <v xml:space="preserve">GP, SPIRIT RIVER                                  </v>
          </cell>
          <cell r="C118">
            <v>0</v>
          </cell>
          <cell r="D118">
            <v>0</v>
          </cell>
          <cell r="E118">
            <v>1</v>
          </cell>
          <cell r="F118">
            <v>1</v>
          </cell>
        </row>
        <row r="119">
          <cell r="A119" t="str">
            <v>0313</v>
          </cell>
          <cell r="B119" t="str">
            <v xml:space="preserve">GP, BEAVERLODGE                                   </v>
          </cell>
          <cell r="C119">
            <v>0</v>
          </cell>
          <cell r="D119">
            <v>0</v>
          </cell>
          <cell r="E119">
            <v>1</v>
          </cell>
          <cell r="F119">
            <v>1</v>
          </cell>
        </row>
        <row r="120">
          <cell r="A120" t="str">
            <v>0314</v>
          </cell>
          <cell r="B120" t="str">
            <v xml:space="preserve">PR, FAIRVIEW                                      </v>
          </cell>
          <cell r="C120">
            <v>0</v>
          </cell>
          <cell r="D120">
            <v>0</v>
          </cell>
          <cell r="E120">
            <v>1</v>
          </cell>
          <cell r="F120">
            <v>1</v>
          </cell>
        </row>
        <row r="121">
          <cell r="A121" t="str">
            <v>0315</v>
          </cell>
          <cell r="B121" t="str">
            <v xml:space="preserve">GP, GRANDE CACHE                                  </v>
          </cell>
          <cell r="C121">
            <v>0</v>
          </cell>
          <cell r="D121">
            <v>0</v>
          </cell>
          <cell r="E121">
            <v>1</v>
          </cell>
          <cell r="F121">
            <v>1</v>
          </cell>
        </row>
        <row r="122">
          <cell r="A122" t="str">
            <v>0316</v>
          </cell>
          <cell r="B122" t="str">
            <v xml:space="preserve">GP, JASPER                                        </v>
          </cell>
          <cell r="C122">
            <v>0</v>
          </cell>
          <cell r="D122">
            <v>0</v>
          </cell>
          <cell r="E122">
            <v>1</v>
          </cell>
          <cell r="F122">
            <v>1</v>
          </cell>
        </row>
        <row r="123">
          <cell r="A123" t="str">
            <v>0317</v>
          </cell>
          <cell r="B123" t="str">
            <v xml:space="preserve">GRANDE PRAIRIE WORK DESK                          </v>
          </cell>
          <cell r="C123">
            <v>0</v>
          </cell>
          <cell r="D123">
            <v>0</v>
          </cell>
          <cell r="E123">
            <v>1</v>
          </cell>
          <cell r="F123">
            <v>1</v>
          </cell>
        </row>
        <row r="124">
          <cell r="A124" t="str">
            <v>0320</v>
          </cell>
          <cell r="B124" t="str">
            <v xml:space="preserve">PR, ADMIN-PEACE RIVER DIVISION                    </v>
          </cell>
          <cell r="C124">
            <v>0</v>
          </cell>
          <cell r="D124">
            <v>0</v>
          </cell>
          <cell r="E124">
            <v>1</v>
          </cell>
          <cell r="F124">
            <v>1</v>
          </cell>
        </row>
        <row r="125">
          <cell r="A125" t="str">
            <v>0321</v>
          </cell>
          <cell r="B125" t="str">
            <v xml:space="preserve">PR, PEACE RIVER                                   </v>
          </cell>
          <cell r="C125">
            <v>0</v>
          </cell>
          <cell r="D125">
            <v>0</v>
          </cell>
          <cell r="E125">
            <v>1</v>
          </cell>
          <cell r="F125">
            <v>1</v>
          </cell>
        </row>
        <row r="126">
          <cell r="A126" t="str">
            <v>0322</v>
          </cell>
          <cell r="B126" t="str">
            <v xml:space="preserve">PR, FORT VERMILION                                </v>
          </cell>
          <cell r="C126">
            <v>0</v>
          </cell>
          <cell r="D126">
            <v>0</v>
          </cell>
          <cell r="E126">
            <v>1</v>
          </cell>
          <cell r="F126">
            <v>1</v>
          </cell>
        </row>
        <row r="127">
          <cell r="A127" t="str">
            <v>0323</v>
          </cell>
          <cell r="B127" t="str">
            <v xml:space="preserve">PR, HIGH LEVEL                                    </v>
          </cell>
          <cell r="C127">
            <v>0</v>
          </cell>
          <cell r="D127">
            <v>0</v>
          </cell>
          <cell r="E127">
            <v>1</v>
          </cell>
          <cell r="F127">
            <v>1</v>
          </cell>
        </row>
        <row r="128">
          <cell r="A128" t="str">
            <v>0324</v>
          </cell>
          <cell r="B128" t="str">
            <v xml:space="preserve">PR, FALHER                                        </v>
          </cell>
          <cell r="C128">
            <v>0</v>
          </cell>
          <cell r="D128">
            <v>0</v>
          </cell>
          <cell r="E128">
            <v>1</v>
          </cell>
          <cell r="F128">
            <v>1</v>
          </cell>
        </row>
        <row r="129">
          <cell r="A129" t="str">
            <v>0325</v>
          </cell>
          <cell r="B129" t="str">
            <v xml:space="preserve">PR, MANNING                                       </v>
          </cell>
          <cell r="C129">
            <v>0</v>
          </cell>
          <cell r="D129">
            <v>0</v>
          </cell>
          <cell r="E129">
            <v>1</v>
          </cell>
          <cell r="F129">
            <v>1</v>
          </cell>
        </row>
        <row r="130">
          <cell r="A130" t="str">
            <v>0326</v>
          </cell>
          <cell r="B130" t="str">
            <v xml:space="preserve">PR, RAINBOW LAKE                                  </v>
          </cell>
          <cell r="C130">
            <v>0</v>
          </cell>
          <cell r="D130">
            <v>0</v>
          </cell>
          <cell r="E130">
            <v>1</v>
          </cell>
          <cell r="F130">
            <v>1</v>
          </cell>
        </row>
        <row r="131">
          <cell r="A131" t="str">
            <v>0330</v>
          </cell>
          <cell r="B131" t="str">
            <v xml:space="preserve">WD, ADMIN-WOODLAND DIVISION                       </v>
          </cell>
          <cell r="C131">
            <v>0</v>
          </cell>
          <cell r="D131">
            <v>0</v>
          </cell>
          <cell r="E131">
            <v>1</v>
          </cell>
          <cell r="F131">
            <v>1</v>
          </cell>
        </row>
        <row r="132">
          <cell r="A132" t="str">
            <v>0331</v>
          </cell>
          <cell r="B132" t="str">
            <v xml:space="preserve">WD, SLAVE LAKE                                    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</row>
        <row r="133">
          <cell r="A133" t="str">
            <v>0332</v>
          </cell>
          <cell r="B133" t="str">
            <v xml:space="preserve">WD, SWAN HILLS                                    </v>
          </cell>
          <cell r="C133">
            <v>0</v>
          </cell>
          <cell r="D133">
            <v>0</v>
          </cell>
          <cell r="E133">
            <v>1</v>
          </cell>
          <cell r="F133">
            <v>1</v>
          </cell>
        </row>
        <row r="134">
          <cell r="A134" t="str">
            <v>0333</v>
          </cell>
          <cell r="B134" t="str">
            <v xml:space="preserve">WD, HIGH PRAIRIE                                  </v>
          </cell>
          <cell r="C134">
            <v>0</v>
          </cell>
          <cell r="D134">
            <v>0</v>
          </cell>
          <cell r="E134">
            <v>1</v>
          </cell>
          <cell r="F134">
            <v>1</v>
          </cell>
        </row>
        <row r="135">
          <cell r="A135" t="str">
            <v>0334</v>
          </cell>
          <cell r="B135" t="str">
            <v xml:space="preserve">GP, VALLEYVIEW                                    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</row>
        <row r="136">
          <cell r="A136" t="str">
            <v>0335</v>
          </cell>
          <cell r="B136" t="str">
            <v xml:space="preserve">GP, FOX CREEK                                     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</row>
        <row r="137">
          <cell r="A137" t="str">
            <v>0336</v>
          </cell>
          <cell r="B137" t="str">
            <v xml:space="preserve">WD, RED EARTH                                     </v>
          </cell>
          <cell r="C137">
            <v>0</v>
          </cell>
          <cell r="D137">
            <v>0</v>
          </cell>
          <cell r="E137">
            <v>1</v>
          </cell>
          <cell r="F137">
            <v>1</v>
          </cell>
        </row>
        <row r="138">
          <cell r="A138" t="str">
            <v>0337</v>
          </cell>
          <cell r="B138" t="str">
            <v xml:space="preserve">WD, WABASCA                                       </v>
          </cell>
          <cell r="C138">
            <v>0</v>
          </cell>
          <cell r="D138">
            <v>0</v>
          </cell>
          <cell r="E138">
            <v>1</v>
          </cell>
          <cell r="F138">
            <v>1</v>
          </cell>
        </row>
        <row r="139">
          <cell r="A139" t="str">
            <v>0338</v>
          </cell>
          <cell r="B139" t="str">
            <v xml:space="preserve">WD, OPERATIONS-WOODLAND DIV                       </v>
          </cell>
          <cell r="C139">
            <v>0</v>
          </cell>
          <cell r="D139">
            <v>0</v>
          </cell>
          <cell r="E139">
            <v>1</v>
          </cell>
          <cell r="F139">
            <v>1</v>
          </cell>
        </row>
        <row r="140">
          <cell r="A140" t="str">
            <v>0339</v>
          </cell>
          <cell r="B140" t="str">
            <v xml:space="preserve">WD, ENGINEERING-WOODLAND DIV                      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</row>
        <row r="141">
          <cell r="A141" t="str">
            <v>0341</v>
          </cell>
          <cell r="B141" t="str">
            <v xml:space="preserve">WD, FORT MCMURRAY                                 </v>
          </cell>
          <cell r="C141">
            <v>0</v>
          </cell>
          <cell r="D141">
            <v>0</v>
          </cell>
          <cell r="E141">
            <v>1</v>
          </cell>
          <cell r="F141">
            <v>1</v>
          </cell>
        </row>
        <row r="142">
          <cell r="A142" t="str">
            <v>0342</v>
          </cell>
          <cell r="B142" t="str">
            <v xml:space="preserve">WD, FORT CHIPEWYAN                                </v>
          </cell>
          <cell r="C142">
            <v>0</v>
          </cell>
          <cell r="D142">
            <v>0</v>
          </cell>
          <cell r="E142">
            <v>1</v>
          </cell>
          <cell r="F142">
            <v>1</v>
          </cell>
        </row>
        <row r="143">
          <cell r="A143" t="str">
            <v>0344</v>
          </cell>
          <cell r="B143" t="str">
            <v xml:space="preserve">WD, CUSTOMER SERV-WOODLAND DIV                    </v>
          </cell>
          <cell r="C143">
            <v>0</v>
          </cell>
          <cell r="D143">
            <v>0</v>
          </cell>
          <cell r="E143">
            <v>1</v>
          </cell>
          <cell r="F143">
            <v>1</v>
          </cell>
        </row>
        <row r="144">
          <cell r="A144" t="str">
            <v>0351</v>
          </cell>
          <cell r="B144" t="str">
            <v xml:space="preserve">LL, LLOYDMINSTER                                  </v>
          </cell>
          <cell r="C144">
            <v>0</v>
          </cell>
          <cell r="D144">
            <v>0</v>
          </cell>
          <cell r="E144">
            <v>1</v>
          </cell>
          <cell r="F144">
            <v>1</v>
          </cell>
        </row>
        <row r="145">
          <cell r="A145" t="str">
            <v>0352</v>
          </cell>
          <cell r="B145" t="str">
            <v xml:space="preserve">LL, VERMILION                                     </v>
          </cell>
          <cell r="C145">
            <v>0</v>
          </cell>
          <cell r="D145">
            <v>0</v>
          </cell>
          <cell r="E145">
            <v>1</v>
          </cell>
          <cell r="F145">
            <v>1</v>
          </cell>
        </row>
        <row r="146">
          <cell r="A146" t="str">
            <v>0353</v>
          </cell>
          <cell r="B146" t="str">
            <v xml:space="preserve">LL, VEGREVILLE                                    </v>
          </cell>
          <cell r="C146">
            <v>0</v>
          </cell>
          <cell r="D146">
            <v>0</v>
          </cell>
          <cell r="E146">
            <v>1</v>
          </cell>
          <cell r="F146">
            <v>1</v>
          </cell>
        </row>
        <row r="147">
          <cell r="A147" t="str">
            <v>0354</v>
          </cell>
          <cell r="B147" t="str">
            <v xml:space="preserve">LL, TWO HILLS                                     </v>
          </cell>
          <cell r="C147">
            <v>0</v>
          </cell>
          <cell r="D147">
            <v>0</v>
          </cell>
          <cell r="E147">
            <v>1</v>
          </cell>
          <cell r="F147">
            <v>1</v>
          </cell>
        </row>
        <row r="148">
          <cell r="A148" t="str">
            <v>0355</v>
          </cell>
          <cell r="B148" t="str">
            <v xml:space="preserve">LAKELAND ADMINISTRATION                           </v>
          </cell>
          <cell r="C148">
            <v>0</v>
          </cell>
          <cell r="D148">
            <v>0</v>
          </cell>
          <cell r="E148">
            <v>1</v>
          </cell>
          <cell r="F148">
            <v>1</v>
          </cell>
        </row>
        <row r="149">
          <cell r="A149" t="str">
            <v>0356</v>
          </cell>
          <cell r="B149" t="str">
            <v xml:space="preserve">LAKELAND WORK DESK                                </v>
          </cell>
          <cell r="C149">
            <v>0</v>
          </cell>
          <cell r="D149">
            <v>0</v>
          </cell>
          <cell r="E149">
            <v>1</v>
          </cell>
          <cell r="F149">
            <v>1</v>
          </cell>
        </row>
        <row r="150">
          <cell r="A150" t="str">
            <v>0357</v>
          </cell>
          <cell r="B150" t="str">
            <v xml:space="preserve">LL, ENGINEERING-LLOYD DIVISION                    </v>
          </cell>
          <cell r="C150">
            <v>0</v>
          </cell>
          <cell r="D150">
            <v>0</v>
          </cell>
          <cell r="E150">
            <v>1</v>
          </cell>
          <cell r="F150">
            <v>1</v>
          </cell>
        </row>
        <row r="151">
          <cell r="A151" t="str">
            <v>0358</v>
          </cell>
          <cell r="B151" t="str">
            <v xml:space="preserve">LL, CONSUMER SERV-LLOYD DIV                       </v>
          </cell>
          <cell r="C151">
            <v>0</v>
          </cell>
          <cell r="D151">
            <v>0</v>
          </cell>
          <cell r="E151">
            <v>1</v>
          </cell>
          <cell r="F151">
            <v>1</v>
          </cell>
        </row>
        <row r="152">
          <cell r="A152" t="str">
            <v>0359</v>
          </cell>
          <cell r="B152" t="str">
            <v xml:space="preserve">LL, LLOYDMINSTER VEHICLES                         </v>
          </cell>
          <cell r="C152">
            <v>0</v>
          </cell>
          <cell r="D152">
            <v>0</v>
          </cell>
          <cell r="E152">
            <v>1</v>
          </cell>
          <cell r="F152">
            <v>1</v>
          </cell>
        </row>
        <row r="153">
          <cell r="A153" t="str">
            <v>0360</v>
          </cell>
          <cell r="B153" t="str">
            <v xml:space="preserve">DR, ADMIN-DRUMHELLER DIVISION                     </v>
          </cell>
          <cell r="C153">
            <v>0</v>
          </cell>
          <cell r="D153">
            <v>0</v>
          </cell>
          <cell r="E153">
            <v>1</v>
          </cell>
          <cell r="F153">
            <v>1</v>
          </cell>
        </row>
        <row r="154">
          <cell r="A154" t="str">
            <v>0361</v>
          </cell>
          <cell r="B154" t="str">
            <v xml:space="preserve">DR, DRUMHELLER                                    </v>
          </cell>
          <cell r="C154">
            <v>0</v>
          </cell>
          <cell r="D154">
            <v>0</v>
          </cell>
          <cell r="E154">
            <v>1</v>
          </cell>
          <cell r="F154">
            <v>1</v>
          </cell>
        </row>
        <row r="155">
          <cell r="A155" t="str">
            <v>0362</v>
          </cell>
          <cell r="B155" t="str">
            <v xml:space="preserve">DR, STETTLER                                      </v>
          </cell>
          <cell r="C155">
            <v>0</v>
          </cell>
          <cell r="D155">
            <v>0</v>
          </cell>
          <cell r="E155">
            <v>1</v>
          </cell>
          <cell r="F155">
            <v>1</v>
          </cell>
        </row>
        <row r="156">
          <cell r="A156" t="str">
            <v>0363</v>
          </cell>
          <cell r="B156" t="str">
            <v xml:space="preserve">DR, THREE HILLS                                   </v>
          </cell>
          <cell r="C156">
            <v>0</v>
          </cell>
          <cell r="D156">
            <v>0</v>
          </cell>
          <cell r="E156">
            <v>1</v>
          </cell>
          <cell r="F156">
            <v>1</v>
          </cell>
        </row>
        <row r="157">
          <cell r="A157" t="str">
            <v>0364</v>
          </cell>
          <cell r="B157" t="str">
            <v xml:space="preserve">DR, HANNA                                         </v>
          </cell>
          <cell r="C157">
            <v>0</v>
          </cell>
          <cell r="D157">
            <v>0</v>
          </cell>
          <cell r="E157">
            <v>1</v>
          </cell>
          <cell r="F157">
            <v>1</v>
          </cell>
        </row>
        <row r="158">
          <cell r="A158" t="str">
            <v>0365</v>
          </cell>
          <cell r="B158" t="str">
            <v xml:space="preserve">DR, OYEN                                          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</row>
        <row r="159">
          <cell r="A159" t="str">
            <v>0366</v>
          </cell>
          <cell r="B159" t="str">
            <v xml:space="preserve">DR, CASTOR                                        </v>
          </cell>
          <cell r="C159">
            <v>0</v>
          </cell>
          <cell r="D159">
            <v>0</v>
          </cell>
          <cell r="E159">
            <v>1</v>
          </cell>
          <cell r="F159">
            <v>1</v>
          </cell>
        </row>
        <row r="160">
          <cell r="A160" t="str">
            <v>0367</v>
          </cell>
          <cell r="B160" t="str">
            <v xml:space="preserve">DR, CONSORT                                       </v>
          </cell>
          <cell r="C160">
            <v>0</v>
          </cell>
          <cell r="D160">
            <v>0</v>
          </cell>
          <cell r="E160">
            <v>1</v>
          </cell>
          <cell r="F160">
            <v>1</v>
          </cell>
        </row>
        <row r="161">
          <cell r="A161" t="str">
            <v>0368</v>
          </cell>
          <cell r="B161" t="str">
            <v xml:space="preserve">DR, FORESTBURG                                    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</row>
        <row r="162">
          <cell r="A162" t="str">
            <v>0369</v>
          </cell>
          <cell r="B162" t="str">
            <v xml:space="preserve">DRUMHELLER WORK DESK                              </v>
          </cell>
          <cell r="C162">
            <v>0</v>
          </cell>
          <cell r="D162">
            <v>0</v>
          </cell>
          <cell r="E162">
            <v>1</v>
          </cell>
          <cell r="F162">
            <v>1</v>
          </cell>
        </row>
        <row r="163">
          <cell r="A163" t="str">
            <v>0370</v>
          </cell>
          <cell r="B163" t="str">
            <v xml:space="preserve">BV, MGR-BONNYVILLE DIVISION                       </v>
          </cell>
          <cell r="C163">
            <v>0</v>
          </cell>
          <cell r="D163">
            <v>0</v>
          </cell>
          <cell r="E163">
            <v>1</v>
          </cell>
          <cell r="F163">
            <v>1</v>
          </cell>
        </row>
        <row r="164">
          <cell r="A164" t="str">
            <v>0371</v>
          </cell>
          <cell r="B164" t="str">
            <v xml:space="preserve">BV, BONNYVILLE                                    </v>
          </cell>
          <cell r="C164">
            <v>0</v>
          </cell>
          <cell r="D164">
            <v>0</v>
          </cell>
          <cell r="E164">
            <v>1</v>
          </cell>
          <cell r="F164">
            <v>1</v>
          </cell>
        </row>
        <row r="165">
          <cell r="A165" t="str">
            <v>0372</v>
          </cell>
          <cell r="B165" t="str">
            <v xml:space="preserve">BV, ST. PAUL                                      </v>
          </cell>
          <cell r="C165">
            <v>0</v>
          </cell>
          <cell r="D165">
            <v>0</v>
          </cell>
          <cell r="E165">
            <v>1</v>
          </cell>
          <cell r="F165">
            <v>1</v>
          </cell>
        </row>
        <row r="166">
          <cell r="A166" t="str">
            <v>0373</v>
          </cell>
          <cell r="B166" t="str">
            <v xml:space="preserve">BV, GRAND CENTRE                                  </v>
          </cell>
          <cell r="C166">
            <v>0</v>
          </cell>
          <cell r="D166">
            <v>0</v>
          </cell>
          <cell r="E166">
            <v>1</v>
          </cell>
          <cell r="F166">
            <v>1</v>
          </cell>
        </row>
        <row r="167">
          <cell r="A167" t="str">
            <v>0374</v>
          </cell>
          <cell r="B167" t="str">
            <v xml:space="preserve">BV, SMOKY LAKE                                    </v>
          </cell>
          <cell r="C167">
            <v>0</v>
          </cell>
          <cell r="D167">
            <v>0</v>
          </cell>
          <cell r="E167">
            <v>1</v>
          </cell>
          <cell r="F167">
            <v>1</v>
          </cell>
        </row>
        <row r="168">
          <cell r="A168" t="str">
            <v>0375</v>
          </cell>
          <cell r="B168" t="str">
            <v xml:space="preserve">BV, ADMIN-BONNYVILLE DIV                          </v>
          </cell>
          <cell r="C168">
            <v>0</v>
          </cell>
          <cell r="D168">
            <v>0</v>
          </cell>
          <cell r="E168">
            <v>1</v>
          </cell>
          <cell r="F168">
            <v>1</v>
          </cell>
        </row>
        <row r="169">
          <cell r="A169" t="str">
            <v>0376</v>
          </cell>
          <cell r="B169" t="str">
            <v xml:space="preserve">BV, ENGINEERING-B'VLLE DIV                        </v>
          </cell>
          <cell r="C169">
            <v>0</v>
          </cell>
          <cell r="D169">
            <v>0</v>
          </cell>
          <cell r="E169">
            <v>1</v>
          </cell>
          <cell r="F169">
            <v>1</v>
          </cell>
        </row>
        <row r="170">
          <cell r="A170" t="str">
            <v>0377</v>
          </cell>
          <cell r="B170" t="str">
            <v xml:space="preserve">LAKELAND CONSUMER SERVICE                         </v>
          </cell>
          <cell r="C170">
            <v>0</v>
          </cell>
          <cell r="D170">
            <v>0</v>
          </cell>
          <cell r="E170">
            <v>1</v>
          </cell>
          <cell r="F170">
            <v>1</v>
          </cell>
        </row>
        <row r="171">
          <cell r="A171" t="str">
            <v>0378</v>
          </cell>
          <cell r="B171" t="str">
            <v xml:space="preserve">BV, OPERATIONS-B'VLLE DIVISION                    </v>
          </cell>
          <cell r="C171">
            <v>0</v>
          </cell>
          <cell r="D171">
            <v>0</v>
          </cell>
          <cell r="E171">
            <v>1</v>
          </cell>
          <cell r="F171">
            <v>1</v>
          </cell>
        </row>
        <row r="172">
          <cell r="A172" t="str">
            <v>0380</v>
          </cell>
          <cell r="B172" t="str">
            <v xml:space="preserve">DS, MGR, DISTRIBUTION SERVICES                    </v>
          </cell>
          <cell r="C172">
            <v>0</v>
          </cell>
          <cell r="D172">
            <v>0</v>
          </cell>
          <cell r="E172">
            <v>1</v>
          </cell>
          <cell r="F172">
            <v>1</v>
          </cell>
        </row>
        <row r="173">
          <cell r="A173" t="str">
            <v>0381</v>
          </cell>
          <cell r="B173" t="str">
            <v xml:space="preserve">DS, CUSTOMER ASSISTANCE FAC                       </v>
          </cell>
          <cell r="C173">
            <v>0</v>
          </cell>
          <cell r="D173">
            <v>0</v>
          </cell>
          <cell r="E173">
            <v>1</v>
          </cell>
          <cell r="F173">
            <v>1</v>
          </cell>
        </row>
        <row r="174">
          <cell r="A174" t="str">
            <v>0382</v>
          </cell>
          <cell r="B174" t="str">
            <v xml:space="preserve">DS, DISTRIBUTION ENGINEER SERV                    </v>
          </cell>
          <cell r="C174">
            <v>0</v>
          </cell>
          <cell r="D174">
            <v>0</v>
          </cell>
          <cell r="E174">
            <v>1</v>
          </cell>
          <cell r="F174">
            <v>1</v>
          </cell>
        </row>
        <row r="175">
          <cell r="A175" t="str">
            <v>0383</v>
          </cell>
          <cell r="B175" t="str">
            <v xml:space="preserve">DS, RURAL SERVICES                                </v>
          </cell>
          <cell r="C175">
            <v>0</v>
          </cell>
          <cell r="D175">
            <v>0</v>
          </cell>
          <cell r="E175">
            <v>1</v>
          </cell>
          <cell r="F175">
            <v>1</v>
          </cell>
        </row>
        <row r="176">
          <cell r="A176" t="str">
            <v>0384</v>
          </cell>
          <cell r="B176" t="str">
            <v xml:space="preserve">DS, ADMINISTRATIVE &amp; BP SERV                      </v>
          </cell>
          <cell r="C176">
            <v>0</v>
          </cell>
          <cell r="D176">
            <v>0</v>
          </cell>
          <cell r="E176">
            <v>1</v>
          </cell>
          <cell r="F176">
            <v>1</v>
          </cell>
        </row>
        <row r="177">
          <cell r="A177" t="str">
            <v>0385</v>
          </cell>
          <cell r="B177" t="str">
            <v xml:space="preserve">DS, CONSUMER SERVICES                             </v>
          </cell>
          <cell r="C177">
            <v>0</v>
          </cell>
          <cell r="D177">
            <v>0</v>
          </cell>
          <cell r="E177">
            <v>1</v>
          </cell>
          <cell r="F177">
            <v>1</v>
          </cell>
        </row>
        <row r="178">
          <cell r="A178" t="str">
            <v>0386</v>
          </cell>
          <cell r="B178" t="str">
            <v xml:space="preserve">DS, POWER PLUS                                    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</row>
        <row r="179">
          <cell r="A179" t="str">
            <v>0387</v>
          </cell>
          <cell r="B179" t="str">
            <v xml:space="preserve">DS, DISTRIBUTION OPERATING SERV                   </v>
          </cell>
          <cell r="C179">
            <v>0</v>
          </cell>
          <cell r="D179">
            <v>0</v>
          </cell>
          <cell r="E179">
            <v>1</v>
          </cell>
          <cell r="F179">
            <v>1</v>
          </cell>
        </row>
        <row r="180">
          <cell r="A180" t="str">
            <v>0388</v>
          </cell>
          <cell r="B180" t="str">
            <v xml:space="preserve">DS, FLEET MGMT-NORTH REGION                       </v>
          </cell>
          <cell r="C180">
            <v>0</v>
          </cell>
          <cell r="D180">
            <v>0</v>
          </cell>
          <cell r="E180">
            <v>1</v>
          </cell>
          <cell r="F180">
            <v>1</v>
          </cell>
        </row>
        <row r="181">
          <cell r="A181" t="str">
            <v>0389</v>
          </cell>
          <cell r="B181" t="str">
            <v xml:space="preserve">DS, FLEET MGMT-EAST REGION                        </v>
          </cell>
          <cell r="C181">
            <v>0</v>
          </cell>
          <cell r="D181">
            <v>0</v>
          </cell>
          <cell r="E181">
            <v>1</v>
          </cell>
          <cell r="F181">
            <v>1</v>
          </cell>
        </row>
        <row r="182">
          <cell r="A182" t="str">
            <v>0390</v>
          </cell>
          <cell r="B182" t="str">
            <v xml:space="preserve">DS, CORPORATE METERING SERVICES                   </v>
          </cell>
          <cell r="C182">
            <v>0</v>
          </cell>
          <cell r="D182">
            <v>0</v>
          </cell>
          <cell r="E182">
            <v>1</v>
          </cell>
          <cell r="F182">
            <v>1</v>
          </cell>
        </row>
        <row r="183">
          <cell r="A183" t="str">
            <v>0391</v>
          </cell>
          <cell r="B183" t="str">
            <v xml:space="preserve">DS, INFORMATION SYSTEMS                           </v>
          </cell>
          <cell r="C183">
            <v>0</v>
          </cell>
          <cell r="D183">
            <v>0</v>
          </cell>
          <cell r="E183">
            <v>1</v>
          </cell>
          <cell r="F183">
            <v>1</v>
          </cell>
        </row>
        <row r="184">
          <cell r="A184" t="str">
            <v>0392</v>
          </cell>
          <cell r="B184" t="str">
            <v xml:space="preserve">CUSTOMER SERVICE FIELD SUPPORT                    </v>
          </cell>
          <cell r="C184">
            <v>0</v>
          </cell>
          <cell r="D184">
            <v>0</v>
          </cell>
          <cell r="E184">
            <v>1</v>
          </cell>
          <cell r="F184">
            <v>1</v>
          </cell>
        </row>
        <row r="185">
          <cell r="A185" t="str">
            <v>0600</v>
          </cell>
          <cell r="B185" t="str">
            <v xml:space="preserve">COMMERCIAL DEPARTMENT MANAGER                     </v>
          </cell>
          <cell r="C185">
            <v>0</v>
          </cell>
          <cell r="D185">
            <v>0</v>
          </cell>
          <cell r="E185">
            <v>1</v>
          </cell>
          <cell r="F185">
            <v>1</v>
          </cell>
        </row>
        <row r="186">
          <cell r="A186" t="str">
            <v>0601</v>
          </cell>
          <cell r="B186" t="str">
            <v xml:space="preserve">VP - INDUSTRY STRUCTURE                           </v>
          </cell>
          <cell r="C186">
            <v>0</v>
          </cell>
          <cell r="D186">
            <v>0</v>
          </cell>
          <cell r="E186">
            <v>1</v>
          </cell>
          <cell r="F186">
            <v>1</v>
          </cell>
        </row>
        <row r="187">
          <cell r="A187" t="str">
            <v>0620</v>
          </cell>
          <cell r="B187" t="str">
            <v xml:space="preserve">ELECTRICITY SUPPLY                                </v>
          </cell>
          <cell r="C187">
            <v>0</v>
          </cell>
          <cell r="D187">
            <v>0</v>
          </cell>
          <cell r="E187">
            <v>1</v>
          </cell>
          <cell r="F187">
            <v>1</v>
          </cell>
        </row>
        <row r="188">
          <cell r="A188" t="str">
            <v>0630</v>
          </cell>
          <cell r="B188" t="str">
            <v xml:space="preserve">CUSTOMER ACCOUNTING                               </v>
          </cell>
          <cell r="C188">
            <v>0</v>
          </cell>
          <cell r="D188">
            <v>0</v>
          </cell>
          <cell r="E188">
            <v>1</v>
          </cell>
          <cell r="F188">
            <v>1</v>
          </cell>
        </row>
        <row r="189">
          <cell r="A189" t="str">
            <v>0631</v>
          </cell>
          <cell r="B189" t="str">
            <v xml:space="preserve">CUSTOMER ASSISTANCE FACILITY (C                   </v>
          </cell>
          <cell r="C189">
            <v>0</v>
          </cell>
          <cell r="D189">
            <v>0</v>
          </cell>
          <cell r="E189">
            <v>1</v>
          </cell>
          <cell r="F189">
            <v>1</v>
          </cell>
        </row>
        <row r="190">
          <cell r="A190" t="str">
            <v>0800</v>
          </cell>
          <cell r="B190" t="str">
            <v xml:space="preserve">V-P, TRANSMISSION                                 </v>
          </cell>
          <cell r="C190">
            <v>0</v>
          </cell>
          <cell r="D190">
            <v>1</v>
          </cell>
          <cell r="E190">
            <v>0</v>
          </cell>
          <cell r="F190">
            <v>1</v>
          </cell>
        </row>
        <row r="191">
          <cell r="A191" t="str">
            <v>0810</v>
          </cell>
          <cell r="B191" t="str">
            <v xml:space="preserve">SYSTEM OP-EDMONTON                               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</row>
        <row r="192">
          <cell r="A192" t="str">
            <v>0811</v>
          </cell>
          <cell r="B192" t="str">
            <v xml:space="preserve">SYSTEM OP-VEGREVILLE                              </v>
          </cell>
          <cell r="C192">
            <v>0</v>
          </cell>
          <cell r="D192">
            <v>1</v>
          </cell>
          <cell r="E192">
            <v>0</v>
          </cell>
          <cell r="F192">
            <v>1</v>
          </cell>
        </row>
        <row r="193">
          <cell r="A193" t="str">
            <v>0812</v>
          </cell>
          <cell r="B193" t="str">
            <v xml:space="preserve">ENERGY TRADING                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</row>
        <row r="194">
          <cell r="A194" t="str">
            <v>0819</v>
          </cell>
          <cell r="B194" t="str">
            <v xml:space="preserve">PURCHASED POWER/WHEELING                          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</row>
        <row r="195">
          <cell r="A195" t="str">
            <v>0820</v>
          </cell>
          <cell r="B195" t="str">
            <v xml:space="preserve">MGR. ENGINEERING RESOURCES   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</row>
        <row r="196">
          <cell r="A196" t="str">
            <v>0821</v>
          </cell>
          <cell r="B196" t="str">
            <v xml:space="preserve">TRANS IMPLEMENTATION                              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</row>
        <row r="197">
          <cell r="A197" t="str">
            <v>0822</v>
          </cell>
          <cell r="B197" t="str">
            <v xml:space="preserve">TRANS TELECOMMUNICATIONS      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</row>
        <row r="198">
          <cell r="A198" t="str">
            <v>0823</v>
          </cell>
          <cell r="B198" t="str">
            <v xml:space="preserve">TRANS SOFTWARE &amp; SYSTEMS   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</row>
        <row r="199">
          <cell r="A199" t="str">
            <v>0824</v>
          </cell>
          <cell r="B199" t="str">
            <v xml:space="preserve">TRANS ELECTRICAL           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</row>
        <row r="200">
          <cell r="A200" t="str">
            <v>0825</v>
          </cell>
          <cell r="B200" t="str">
            <v xml:space="preserve">TRANS TECH &amp; BUSI SERVIC                         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</row>
        <row r="201">
          <cell r="A201" t="str">
            <v>0826</v>
          </cell>
          <cell r="B201" t="str">
            <v xml:space="preserve">TRANSMISSION PROJECTS        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A202" t="str">
            <v>0827</v>
          </cell>
          <cell r="B202" t="str">
            <v xml:space="preserve">TRANS CIVIL                  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A203" t="str">
            <v>0830</v>
          </cell>
          <cell r="B203" t="str">
            <v xml:space="preserve">MGR, LAND &amp; PROPERTIES         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4">
          <cell r="A204" t="str">
            <v>0831</v>
          </cell>
          <cell r="B204" t="str">
            <v xml:space="preserve">LAND ACQUISITION - ALL FACILITI      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</row>
        <row r="205">
          <cell r="A205" t="str">
            <v>0832</v>
          </cell>
          <cell r="B205" t="str">
            <v xml:space="preserve">STAFF RELOCATION           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</row>
        <row r="206">
          <cell r="A206" t="str">
            <v>0833</v>
          </cell>
          <cell r="B206" t="str">
            <v xml:space="preserve">PROPERTY MANAGEMENT           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</row>
        <row r="207">
          <cell r="A207" t="str">
            <v>0834</v>
          </cell>
          <cell r="B207" t="str">
            <v xml:space="preserve">EDMONTON OFF SERV/ADMIN COHOUSI                  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</row>
        <row r="208">
          <cell r="A208" t="str">
            <v>0836</v>
          </cell>
          <cell r="B208" t="str">
            <v xml:space="preserve">TRANS PROJECT SUPPORT       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</row>
        <row r="209">
          <cell r="A209" t="str">
            <v>0837</v>
          </cell>
          <cell r="B209" t="str">
            <v xml:space="preserve">L &amp; P RECORDS ADMINISTRATION    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</row>
        <row r="210">
          <cell r="A210" t="str">
            <v>0841</v>
          </cell>
          <cell r="B210" t="str">
            <v xml:space="preserve">VEGREVILLE REGION-TRANS MTCE    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</row>
        <row r="211">
          <cell r="A211" t="str">
            <v>0842</v>
          </cell>
          <cell r="B211" t="str">
            <v xml:space="preserve">PEACE REGION-TRANS MTCE                           </v>
          </cell>
          <cell r="C211">
            <v>0</v>
          </cell>
          <cell r="D211">
            <v>1</v>
          </cell>
          <cell r="E211">
            <v>0</v>
          </cell>
          <cell r="F211">
            <v>1</v>
          </cell>
        </row>
        <row r="212">
          <cell r="A212" t="str">
            <v>0843</v>
          </cell>
          <cell r="B212" t="str">
            <v xml:space="preserve">FORT MCMURRAY-TRANS MTCE    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</row>
        <row r="213">
          <cell r="A213" t="str">
            <v>0844</v>
          </cell>
          <cell r="B213" t="str">
            <v xml:space="preserve">GRANDE PRAIRIE-TRANS MTCE                         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</row>
        <row r="214">
          <cell r="A214" t="str">
            <v>0845</v>
          </cell>
          <cell r="B214" t="str">
            <v xml:space="preserve">PEACE RIVER-TRANS MTCE              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</row>
        <row r="215">
          <cell r="A215" t="str">
            <v>0846</v>
          </cell>
          <cell r="B215" t="str">
            <v xml:space="preserve">SLAVE LAKE-TRANS MTCE         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</row>
        <row r="216">
          <cell r="A216" t="str">
            <v>0847</v>
          </cell>
          <cell r="B216" t="str">
            <v xml:space="preserve">VEGREVILLE-TRANS MTCE      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</row>
        <row r="217">
          <cell r="A217" t="str">
            <v>0848</v>
          </cell>
          <cell r="B217" t="str">
            <v xml:space="preserve">BONNYVILLE-TRANS MTCE       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</row>
        <row r="218">
          <cell r="A218" t="str">
            <v>0849</v>
          </cell>
          <cell r="B218" t="str">
            <v xml:space="preserve">DRUMHELLER-TRANS MTCE                             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</row>
        <row r="219">
          <cell r="A219" t="str">
            <v>0850</v>
          </cell>
          <cell r="B219" t="str">
            <v xml:space="preserve">STETTLER-TRANS MTCE                              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</row>
        <row r="220">
          <cell r="A220" t="str">
            <v>0851</v>
          </cell>
          <cell r="B220" t="str">
            <v xml:space="preserve">TELECONTROL                       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</row>
        <row r="221">
          <cell r="A221" t="str">
            <v>0852</v>
          </cell>
          <cell r="B221" t="str">
            <v xml:space="preserve">TELECOMMUNICATIONS                     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</row>
        <row r="222">
          <cell r="A222" t="str">
            <v>0853</v>
          </cell>
          <cell r="B222" t="str">
            <v xml:space="preserve">TELECONTROL-DRAFTING             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</row>
        <row r="223">
          <cell r="A223" t="str">
            <v>0854</v>
          </cell>
          <cell r="B223" t="str">
            <v xml:space="preserve">TELECONTROL-SOFTWARE                              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</row>
        <row r="224">
          <cell r="A224" t="str">
            <v>0855</v>
          </cell>
          <cell r="B224" t="str">
            <v xml:space="preserve">TELECONTROL-HARDWARE                              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</row>
        <row r="225">
          <cell r="A225" t="str">
            <v>0860</v>
          </cell>
          <cell r="B225" t="str">
            <v xml:space="preserve">LINES ADMINISTRATION           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</row>
        <row r="226">
          <cell r="A226" t="str">
            <v>0861</v>
          </cell>
          <cell r="B226" t="str">
            <v xml:space="preserve">LINE CONSTRUCTION                 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</row>
        <row r="227">
          <cell r="A227" t="str">
            <v>0862</v>
          </cell>
          <cell r="B227" t="str">
            <v xml:space="preserve">APPLICATIONS-TRANS         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</row>
        <row r="228">
          <cell r="A228" t="str">
            <v>0864</v>
          </cell>
          <cell r="B228" t="str">
            <v xml:space="preserve">WAREHOUSE                   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</row>
        <row r="229">
          <cell r="A229" t="str">
            <v>0865</v>
          </cell>
          <cell r="B229" t="str">
            <v xml:space="preserve">SURVEY-TRANS                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</row>
        <row r="230">
          <cell r="A230" t="str">
            <v>0866</v>
          </cell>
          <cell r="B230" t="str">
            <v xml:space="preserve">LINES ENGINEERING                                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</row>
        <row r="231">
          <cell r="A231" t="str">
            <v>0870</v>
          </cell>
          <cell r="B231" t="str">
            <v xml:space="preserve">MGR, ENGINEERING RESOURCES 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</row>
        <row r="232">
          <cell r="A232" t="str">
            <v>0871</v>
          </cell>
          <cell r="B232" t="str">
            <v xml:space="preserve">CONSTRUCTION - TRANS                              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</row>
        <row r="233">
          <cell r="A233" t="str">
            <v>0872</v>
          </cell>
          <cell r="B233" t="str">
            <v xml:space="preserve">PROTECTION &amp; APPARATUS - TRANS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</row>
        <row r="234">
          <cell r="A234" t="str">
            <v>0873</v>
          </cell>
          <cell r="B234" t="str">
            <v xml:space="preserve">SUBSTATION ADMINISTRATION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</row>
        <row r="235">
          <cell r="A235" t="str">
            <v>0874</v>
          </cell>
          <cell r="B235" t="str">
            <v xml:space="preserve">COMMISSIONING - TRANS                            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</row>
        <row r="236">
          <cell r="A236" t="str">
            <v>0875</v>
          </cell>
          <cell r="B236" t="str">
            <v xml:space="preserve">SERVICES &amp; STANDARDS - TRANS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</row>
        <row r="237">
          <cell r="A237" t="str">
            <v>0876</v>
          </cell>
          <cell r="B237" t="str">
            <v xml:space="preserve">SUBSTATION-ELECTRICAL ENGINEERI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</row>
        <row r="238">
          <cell r="A238" t="str">
            <v>0877</v>
          </cell>
          <cell r="B238" t="str">
            <v xml:space="preserve">SUBSTATION-CIVIL ENGINEERING                      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</row>
        <row r="239">
          <cell r="A239" t="str">
            <v>0878</v>
          </cell>
          <cell r="B239" t="str">
            <v xml:space="preserve">SUBSTATION-PROJECT ENGINEERING                   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</row>
        <row r="240">
          <cell r="A240" t="str">
            <v>0880</v>
          </cell>
          <cell r="B240" t="str">
            <v xml:space="preserve">FORT NELSON LINE-BC SIDE     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</row>
        <row r="241">
          <cell r="A241" t="str">
            <v>0881</v>
          </cell>
          <cell r="B241" t="str">
            <v xml:space="preserve">FORT NELSON LINE-RECOVERY     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</row>
        <row r="242">
          <cell r="A242" t="str">
            <v>0890</v>
          </cell>
          <cell r="B242" t="str">
            <v xml:space="preserve">TRANSMISSION BUSINESS SERVICES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</row>
        <row r="243">
          <cell r="A243" t="str">
            <v>0892</v>
          </cell>
          <cell r="B243" t="str">
            <v xml:space="preserve">MANAGER-TRANS MAINTENANCE                         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</row>
        <row r="244">
          <cell r="A244" t="str">
            <v>0893</v>
          </cell>
          <cell r="B244" t="str">
            <v xml:space="preserve">TRANSMISSION BRUSHING           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</row>
        <row r="245">
          <cell r="A245" t="str">
            <v>1000</v>
          </cell>
          <cell r="B245" t="str">
            <v xml:space="preserve">PAYROLL ASL PRESIDENT                             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</row>
        <row r="246">
          <cell r="A246" t="str">
            <v>1040</v>
          </cell>
          <cell r="B246" t="str">
            <v xml:space="preserve">V-P - GENERATION               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</row>
        <row r="247">
          <cell r="A247" t="str">
            <v>1041</v>
          </cell>
          <cell r="B247" t="str">
            <v xml:space="preserve">FINAN RPTING - GENERATION      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</row>
        <row r="248">
          <cell r="A248" t="str">
            <v>1042</v>
          </cell>
          <cell r="B248" t="str">
            <v xml:space="preserve">ACCOUNTING - GENERATION      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</row>
        <row r="249">
          <cell r="A249" t="str">
            <v>1043</v>
          </cell>
          <cell r="B249" t="str">
            <v xml:space="preserve">PARENT COMP CHGS - GENERATION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</row>
        <row r="250">
          <cell r="A250" t="str">
            <v>1044</v>
          </cell>
          <cell r="B250" t="str">
            <v xml:space="preserve">I.R. - GEN                    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</row>
        <row r="251">
          <cell r="A251" t="str">
            <v>1055</v>
          </cell>
          <cell r="B251" t="str">
            <v xml:space="preserve">PRICING A&amp;G ALLOC. - GEN.                        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</row>
        <row r="252">
          <cell r="A252" t="str">
            <v>1056</v>
          </cell>
          <cell r="B252" t="str">
            <v xml:space="preserve">LOAD RESEARCH - GENERATION 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</row>
        <row r="253">
          <cell r="A253" t="str">
            <v>1062</v>
          </cell>
          <cell r="B253" t="str">
            <v xml:space="preserve">ENV. AFF. A&amp;G ALLOC. - GEN.                       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</row>
        <row r="254">
          <cell r="A254" t="str">
            <v>1079</v>
          </cell>
          <cell r="B254" t="str">
            <v xml:space="preserve">MAT MGT-DEVELOPMENT-GENER.  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</row>
        <row r="255">
          <cell r="A255" t="str">
            <v>2000</v>
          </cell>
          <cell r="B255" t="str">
            <v xml:space="preserve">PAYROLL ASL GENERAL MANAGER 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</row>
        <row r="256">
          <cell r="A256" t="str">
            <v>2021</v>
          </cell>
          <cell r="B256" t="str">
            <v xml:space="preserve">ENERGEN PAYROLL              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</row>
        <row r="257">
          <cell r="A257" t="str">
            <v>2022</v>
          </cell>
          <cell r="B257" t="str">
            <v xml:space="preserve">ASHCOR PAYROLL             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</row>
        <row r="258">
          <cell r="A258" t="str">
            <v>2026</v>
          </cell>
          <cell r="B258" t="str">
            <v xml:space="preserve">GENERATION SECONDMENTS TO CO 31                   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A259" t="str">
            <v>2100</v>
          </cell>
          <cell r="B259" t="str">
            <v xml:space="preserve">PAYROLL ASL CORP COMMUNICATIONS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</row>
        <row r="260">
          <cell r="A260" t="str">
            <v>2200</v>
          </cell>
          <cell r="B260" t="str">
            <v xml:space="preserve">PAYROLL ASL CUST ACCOUNTING  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</row>
        <row r="261">
          <cell r="A261" t="str">
            <v>2210</v>
          </cell>
          <cell r="B261" t="str">
            <v xml:space="preserve">PAYROLL ASL CUST ACCOUNTING                       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</row>
        <row r="262">
          <cell r="A262" t="str">
            <v>2220</v>
          </cell>
          <cell r="B262" t="str">
            <v xml:space="preserve">PAYROLL ASL CREDIT                               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</row>
        <row r="263">
          <cell r="A263" t="str">
            <v>2230</v>
          </cell>
          <cell r="B263" t="str">
            <v xml:space="preserve">PAYROLL ASL PAY PROCESS    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</row>
        <row r="264">
          <cell r="A264" t="str">
            <v>2240</v>
          </cell>
          <cell r="B264" t="str">
            <v xml:space="preserve">PAYROLL ASL BILL SYS &amp; SUPPORT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</row>
        <row r="265">
          <cell r="A265" t="str">
            <v>2300</v>
          </cell>
          <cell r="B265" t="str">
            <v xml:space="preserve">PAYROLL ASL CALL CENTRE     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</row>
        <row r="266">
          <cell r="A266" t="str">
            <v>2301</v>
          </cell>
          <cell r="B266" t="str">
            <v xml:space="preserve">PEACE RIVER OPERATIONS      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</row>
        <row r="267">
          <cell r="A267" t="str">
            <v>2302</v>
          </cell>
          <cell r="B267" t="str">
            <v xml:space="preserve">PEACE RIVER ENGINEERING   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</row>
        <row r="268">
          <cell r="A268" t="str">
            <v>2303</v>
          </cell>
          <cell r="B268" t="str">
            <v xml:space="preserve">PEACE RIVER REGION                                </v>
          </cell>
          <cell r="C268">
            <v>0</v>
          </cell>
          <cell r="D268">
            <v>0</v>
          </cell>
          <cell r="E268">
            <v>1</v>
          </cell>
          <cell r="F268">
            <v>1</v>
          </cell>
        </row>
        <row r="269">
          <cell r="A269" t="str">
            <v>2304</v>
          </cell>
          <cell r="B269" t="str">
            <v xml:space="preserve">HIGH LEVEL REGION                                 </v>
          </cell>
          <cell r="C269">
            <v>0</v>
          </cell>
          <cell r="D269">
            <v>0</v>
          </cell>
          <cell r="E269">
            <v>1</v>
          </cell>
          <cell r="F269">
            <v>1</v>
          </cell>
        </row>
        <row r="270">
          <cell r="A270" t="str">
            <v>2310</v>
          </cell>
          <cell r="B270" t="str">
            <v xml:space="preserve">PAYROLL ASL CALL CENTRE UTILITY                  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</row>
        <row r="271">
          <cell r="A271" t="str">
            <v>2320</v>
          </cell>
          <cell r="B271" t="str">
            <v xml:space="preserve">PAYROLL ASL CALL CENTRE RED DEE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</row>
        <row r="272">
          <cell r="A272" t="str">
            <v>2400</v>
          </cell>
          <cell r="B272" t="str">
            <v xml:space="preserve">PAYROLL ASL BUS CONTRACTS                         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</row>
        <row r="273">
          <cell r="A273" t="str">
            <v>2500</v>
          </cell>
          <cell r="B273" t="str">
            <v xml:space="preserve">PAYROLL ASL HR               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</row>
        <row r="274">
          <cell r="A274" t="str">
            <v>3000</v>
          </cell>
          <cell r="B274" t="str">
            <v xml:space="preserve">PAYROLL ASL CONTROLLER      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</row>
        <row r="275">
          <cell r="A275" t="str">
            <v>3038</v>
          </cell>
          <cell r="B275" t="str">
            <v xml:space="preserve">TRNG. CNTR. A&amp;G ALLOC. - DIST.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</row>
        <row r="276">
          <cell r="A276" t="str">
            <v>3040</v>
          </cell>
          <cell r="B276" t="str">
            <v xml:space="preserve">V-P - DISTRIBUTION            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</row>
        <row r="277">
          <cell r="A277" t="str">
            <v>3041</v>
          </cell>
          <cell r="B277" t="str">
            <v xml:space="preserve">FINAN RPTING - DISTRIBUTION   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</row>
        <row r="278">
          <cell r="A278" t="str">
            <v>3042</v>
          </cell>
          <cell r="B278" t="str">
            <v xml:space="preserve">ACCOUNTING - DISTRIBUTION    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</row>
        <row r="279">
          <cell r="A279" t="str">
            <v>3043</v>
          </cell>
          <cell r="B279" t="str">
            <v xml:space="preserve">PARENT COMP CHGS - DISTRIBUTION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</row>
        <row r="280">
          <cell r="A280" t="str">
            <v>3044</v>
          </cell>
          <cell r="B280" t="str">
            <v xml:space="preserve">I.R. - DIST                                       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</row>
        <row r="281">
          <cell r="A281" t="str">
            <v>3055</v>
          </cell>
          <cell r="B281" t="str">
            <v xml:space="preserve">PRICING A&amp;G ALLOC. - DIST.     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</row>
        <row r="282">
          <cell r="A282" t="str">
            <v>3056</v>
          </cell>
          <cell r="B282" t="str">
            <v xml:space="preserve">LOAD RESEARCH - DISTRIBUTION 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</row>
        <row r="283">
          <cell r="A283" t="str">
            <v>3062</v>
          </cell>
          <cell r="B283" t="str">
            <v xml:space="preserve">ENV. AFF. A&amp;G ALLOC. - DIST.   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</row>
        <row r="284">
          <cell r="A284" t="str">
            <v>3079</v>
          </cell>
          <cell r="B284" t="str">
            <v xml:space="preserve">MAT MGT-DEVELOPMENT-DISTRIB.                     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3201</v>
          </cell>
          <cell r="B285" t="str">
            <v xml:space="preserve">PEACE RIVER OPERATIONS           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3202</v>
          </cell>
          <cell r="B286" t="str">
            <v xml:space="preserve">PEACE RIVER ENGINEERING                           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3203</v>
          </cell>
          <cell r="B287" t="str">
            <v xml:space="preserve">PEACE RIVER REGION                                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3204</v>
          </cell>
          <cell r="B288" t="str">
            <v xml:space="preserve">HIGH LEVEL REGION             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5000</v>
          </cell>
          <cell r="B289" t="str">
            <v xml:space="preserve">MANAGER NEW EXTENSIONS      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</row>
        <row r="290">
          <cell r="A290" t="str">
            <v>5100</v>
          </cell>
          <cell r="B290" t="str">
            <v xml:space="preserve">MANAGER REG ENGINEERING &amp; PLANN                   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5110</v>
          </cell>
          <cell r="B291" t="str">
            <v xml:space="preserve">GRANDE PRAIRIE REGION        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5120</v>
          </cell>
          <cell r="B292" t="str">
            <v xml:space="preserve">PEACE RIVER REGION              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5130</v>
          </cell>
          <cell r="B293" t="str">
            <v xml:space="preserve">WOODLAND REGION              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5140</v>
          </cell>
          <cell r="B294" t="str">
            <v xml:space="preserve">PRODUCT DELIVERY NEW EXTENSIONS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5150</v>
          </cell>
          <cell r="B295" t="str">
            <v xml:space="preserve">LLOYDMINSTER REGION      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5160</v>
          </cell>
          <cell r="B296" t="str">
            <v xml:space="preserve">DRUMHELLER REGION              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5170</v>
          </cell>
          <cell r="B297" t="str">
            <v xml:space="preserve">LAKELAND REGION             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5200</v>
          </cell>
          <cell r="B298" t="str">
            <v xml:space="preserve">MANAGER DIST O&amp;M                                 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5210</v>
          </cell>
          <cell r="B299" t="str">
            <v xml:space="preserve">GRANDE PRAIRIE DIST O&amp;MNSION                      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5220</v>
          </cell>
          <cell r="B300" t="str">
            <v xml:space="preserve">PEACE RIVER DIST O&amp;M           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5230</v>
          </cell>
          <cell r="B301" t="str">
            <v xml:space="preserve">WOODLAND DIST O&amp;M           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5240</v>
          </cell>
          <cell r="B302" t="str">
            <v xml:space="preserve">HEALTH &amp; SAFETY DIST O&amp;M                         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5250</v>
          </cell>
          <cell r="B303" t="str">
            <v xml:space="preserve">LLOYDMINSTER DIST O&amp;M         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5260</v>
          </cell>
          <cell r="B304" t="str">
            <v xml:space="preserve">DRUMHELLER DIST O&amp;M           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5270</v>
          </cell>
          <cell r="B305" t="str">
            <v xml:space="preserve">BONNYVILLE DIST O&amp;M                               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5280</v>
          </cell>
          <cell r="B306" t="str">
            <v xml:space="preserve">OP SUPER NISKU DIST O&amp;M     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5290</v>
          </cell>
          <cell r="B307" t="str">
            <v xml:space="preserve">DIST SERVICES DIST O&amp;M        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5300</v>
          </cell>
          <cell r="B308" t="str">
            <v xml:space="preserve">SUPERVISOR OF PROJECTS       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5400</v>
          </cell>
          <cell r="B309" t="str">
            <v xml:space="preserve">SUPERVISOR OF CONSTRUCTION                       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5500</v>
          </cell>
          <cell r="B310" t="str">
            <v xml:space="preserve">VEHICLE MAINTENANCE                              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6000</v>
          </cell>
          <cell r="B311" t="str">
            <v xml:space="preserve">MANAGER DIST O&amp;M              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6100</v>
          </cell>
          <cell r="B312" t="str">
            <v xml:space="preserve">OPERATIONS DIST O&amp;M       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6200</v>
          </cell>
          <cell r="B313" t="str">
            <v xml:space="preserve">STANDARDS DIST O&amp;M                               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6300</v>
          </cell>
          <cell r="B314" t="str">
            <v xml:space="preserve">MAINTENANCE DIST O&amp;M          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6310</v>
          </cell>
          <cell r="B315" t="str">
            <v xml:space="preserve">NORTH MAINTENANCE DIST O&amp;M                        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6350</v>
          </cell>
          <cell r="B316" t="str">
            <v xml:space="preserve">EAST MAINTENANCE DIST O&amp;M   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6400</v>
          </cell>
          <cell r="B317" t="str">
            <v xml:space="preserve">TECHNICAL STANDARDS DIST O&amp;M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6410</v>
          </cell>
          <cell r="B318" t="str">
            <v xml:space="preserve">METER SERVICES DIST O&amp;M                          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6420</v>
          </cell>
          <cell r="B319" t="str">
            <v xml:space="preserve">CAF CENTRE DIST O&amp;M                               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6500</v>
          </cell>
          <cell r="B320" t="str">
            <v xml:space="preserve">HEALTH &amp; SAFETY &amp; ENVIRONMENT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6600</v>
          </cell>
          <cell r="B321" t="str">
            <v xml:space="preserve">FLEET &amp; WAREHOUSE           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6610</v>
          </cell>
          <cell r="B322" t="str">
            <v xml:space="preserve">FLEET NORTH                    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6620</v>
          </cell>
          <cell r="B323" t="str">
            <v xml:space="preserve">FLEET EAST                    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6650</v>
          </cell>
          <cell r="B324" t="str">
            <v xml:space="preserve">WAREHOUSE                   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6700</v>
          </cell>
          <cell r="B325" t="str">
            <v xml:space="preserve">FORESTRY OPERATIONS SUPERVISOR                   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6710</v>
          </cell>
          <cell r="B326" t="str">
            <v xml:space="preserve">DIST FORESTRY OPERATIONS      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8038</v>
          </cell>
          <cell r="B327" t="str">
            <v xml:space="preserve">TRNG. CNTR. A&amp;G ALLOC. - TRANS.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8040</v>
          </cell>
          <cell r="B328" t="str">
            <v xml:space="preserve">V-P - TRANSMISSION          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8041</v>
          </cell>
          <cell r="B329" t="str">
            <v xml:space="preserve">FINAN RPTING - TRANSMISSION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8042</v>
          </cell>
          <cell r="B330" t="str">
            <v xml:space="preserve">ACCOUNTING - TRANSMISSION                       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8043</v>
          </cell>
          <cell r="B331" t="str">
            <v xml:space="preserve">PARENT COMP CHGS - TRANSMISSION                  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8044</v>
          </cell>
          <cell r="B332" t="str">
            <v xml:space="preserve">I.R. - TRANS                                      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8055</v>
          </cell>
          <cell r="B333" t="str">
            <v xml:space="preserve">PRICING A&amp;G ALLOC. - TRANS.         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</row>
        <row r="334">
          <cell r="A334" t="str">
            <v>8056</v>
          </cell>
          <cell r="B334" t="str">
            <v xml:space="preserve">LOAD RESEARCH - TRANSMISSION                      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8062</v>
          </cell>
          <cell r="B335" t="str">
            <v xml:space="preserve">ENV. AFF. A&amp;G ALLOC. - TRANS.                    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8079</v>
          </cell>
          <cell r="B336" t="str">
            <v xml:space="preserve">MAT MGT-DEVELOPMENT-TRANS.                       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9038</v>
          </cell>
          <cell r="B337" t="str">
            <v xml:space="preserve">TRNG. CNTR. A&amp;G ALLOC. - OFFSET 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9055</v>
          </cell>
          <cell r="B338" t="str">
            <v xml:space="preserve">PRICING A&amp;G ALLOC. - OFFSET      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9062</v>
          </cell>
          <cell r="B339" t="str">
            <v xml:space="preserve">ENV. AFF. A&amp;G ALLOC. - OFFSET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9999</v>
          </cell>
          <cell r="B340" t="str">
            <v xml:space="preserve">FIS TEST RESPONSIBILITY                           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  <sheetName val="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96"/>
      <sheetName val="CONSOL97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harts - in progress"/>
      <sheetName val="Cover Page"/>
      <sheetName val="Financial Highlights"/>
      <sheetName val="High Level IS"/>
      <sheetName val="Margin Analysis"/>
      <sheetName val="Sales"/>
      <sheetName val="O&amp;M Summary"/>
      <sheetName val="CESR"/>
      <sheetName val="Sales - Update Monthly"/>
      <sheetName val="Income Statement"/>
      <sheetName val="Balance Sheet"/>
      <sheetName val="Macro1"/>
      <sheetName val="HFM Entries"/>
      <sheetName val="Forecast and BP"/>
      <sheetName val="Smartview - HFM"/>
      <sheetName val="Month End Checks"/>
      <sheetName val="Activities"/>
      <sheetName val="Sheet1"/>
      <sheetName val="Smartview IS"/>
      <sheetName val="BS - IF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 Sheet"/>
      <sheetName val="CSE - ADJ"/>
      <sheetName val="CSE - IFRS"/>
      <sheetName val="CSE - Overlay"/>
      <sheetName val="CSE - ADJ Rounded"/>
      <sheetName val="CSE - IFRS Rounded"/>
      <sheetName val="CSE - Overlay Rounded"/>
    </sheetNames>
    <sheetDataSet>
      <sheetData sheetId="0">
        <row r="2">
          <cell r="B2" t="str">
            <v>Sep-2018</v>
          </cell>
        </row>
        <row r="4">
          <cell r="B4" t="str">
            <v>CAD</v>
          </cell>
        </row>
      </sheetData>
      <sheetData sheetId="1">
        <row r="49">
          <cell r="D4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 1"/>
      <sheetName val="Details 2"/>
      <sheetName val="Details 3"/>
      <sheetName val="Shortfall_YTD"/>
      <sheetName val="Bal Sheet"/>
      <sheetName val="Tax Calc"/>
      <sheetName val="2009 Download"/>
      <sheetName val="2009 manual"/>
    </sheetNames>
    <sheetDataSet>
      <sheetData sheetId="0" refreshError="1">
        <row r="1">
          <cell r="C1" t="str">
            <v>ACCOUNT</v>
          </cell>
          <cell r="D1" t="str">
            <v>COST_TYPE</v>
          </cell>
          <cell r="E1" t="str">
            <v>MONTH_ACTUAL</v>
          </cell>
          <cell r="F1" t="str">
            <v>MONTH_VAR</v>
          </cell>
          <cell r="G1" t="str">
            <v>YEAR_ACTUAL</v>
          </cell>
          <cell r="H1" t="str">
            <v>YEAR_VAR</v>
          </cell>
          <cell r="I1" t="str">
            <v>FULL_YEAR</v>
          </cell>
          <cell r="J1" t="str">
            <v>COMPANY</v>
          </cell>
          <cell r="K1" t="str">
            <v>MONTH</v>
          </cell>
          <cell r="L1" t="str">
            <v>PLAN</v>
          </cell>
          <cell r="M1" t="str">
            <v>ACCT_TYPE</v>
          </cell>
        </row>
        <row r="2">
          <cell r="C2">
            <v>52000</v>
          </cell>
          <cell r="D2" t="str">
            <v>T</v>
          </cell>
          <cell r="E2">
            <v>-6205340.5700000003</v>
          </cell>
          <cell r="F2">
            <v>-490659.43</v>
          </cell>
          <cell r="G2">
            <v>-67352717.890000001</v>
          </cell>
          <cell r="H2">
            <v>-3188282.11</v>
          </cell>
          <cell r="I2">
            <v>-70541000</v>
          </cell>
          <cell r="J2" t="str">
            <v>02</v>
          </cell>
          <cell r="K2">
            <v>12</v>
          </cell>
          <cell r="L2" t="str">
            <v>BP</v>
          </cell>
          <cell r="M2" t="str">
            <v>GL</v>
          </cell>
        </row>
        <row r="3">
          <cell r="C3">
            <v>52001</v>
          </cell>
          <cell r="D3" t="str">
            <v>T</v>
          </cell>
          <cell r="E3">
            <v>-399692.98</v>
          </cell>
          <cell r="F3">
            <v>399692.98</v>
          </cell>
          <cell r="G3">
            <v>-2896976.06</v>
          </cell>
          <cell r="H3">
            <v>2896976.06</v>
          </cell>
          <cell r="I3">
            <v>0</v>
          </cell>
          <cell r="J3" t="str">
            <v>02</v>
          </cell>
          <cell r="K3">
            <v>12</v>
          </cell>
          <cell r="L3" t="str">
            <v>BP</v>
          </cell>
          <cell r="M3" t="str">
            <v>GL</v>
          </cell>
        </row>
        <row r="4">
          <cell r="C4">
            <v>52100</v>
          </cell>
          <cell r="D4" t="str">
            <v>T</v>
          </cell>
          <cell r="E4">
            <v>-1741537.17</v>
          </cell>
          <cell r="F4">
            <v>-218462.83</v>
          </cell>
          <cell r="G4">
            <v>-20763372.34</v>
          </cell>
          <cell r="H4">
            <v>-2313627.66</v>
          </cell>
          <cell r="I4">
            <v>-23077000</v>
          </cell>
          <cell r="J4" t="str">
            <v>02</v>
          </cell>
          <cell r="K4">
            <v>12</v>
          </cell>
          <cell r="L4" t="str">
            <v>BP</v>
          </cell>
          <cell r="M4" t="str">
            <v>GL</v>
          </cell>
        </row>
        <row r="5">
          <cell r="C5">
            <v>52101</v>
          </cell>
          <cell r="D5" t="str">
            <v>T</v>
          </cell>
          <cell r="E5">
            <v>-118173.61</v>
          </cell>
          <cell r="F5">
            <v>118173.61</v>
          </cell>
          <cell r="G5">
            <v>-806119.27</v>
          </cell>
          <cell r="H5">
            <v>806119.27</v>
          </cell>
          <cell r="I5">
            <v>0</v>
          </cell>
          <cell r="J5" t="str">
            <v>02</v>
          </cell>
          <cell r="K5">
            <v>12</v>
          </cell>
          <cell r="L5" t="str">
            <v>BP</v>
          </cell>
          <cell r="M5" t="str">
            <v>GL</v>
          </cell>
        </row>
        <row r="6">
          <cell r="C6">
            <v>52200</v>
          </cell>
          <cell r="D6" t="str">
            <v>T</v>
          </cell>
          <cell r="E6">
            <v>-1930189.81</v>
          </cell>
          <cell r="F6">
            <v>-218810.19</v>
          </cell>
          <cell r="G6">
            <v>-13136305.18</v>
          </cell>
          <cell r="H6">
            <v>-2256694.8199999998</v>
          </cell>
          <cell r="I6">
            <v>-15393000</v>
          </cell>
          <cell r="J6" t="str">
            <v>02</v>
          </cell>
          <cell r="K6">
            <v>12</v>
          </cell>
          <cell r="L6" t="str">
            <v>BP</v>
          </cell>
          <cell r="M6" t="str">
            <v>GL</v>
          </cell>
        </row>
        <row r="7">
          <cell r="C7">
            <v>52201</v>
          </cell>
          <cell r="D7" t="str">
            <v>T</v>
          </cell>
          <cell r="E7">
            <v>-144374.92000000001</v>
          </cell>
          <cell r="F7">
            <v>144374.92000000001</v>
          </cell>
          <cell r="G7">
            <v>-558950.77</v>
          </cell>
          <cell r="H7">
            <v>558950.77</v>
          </cell>
          <cell r="I7">
            <v>0</v>
          </cell>
          <cell r="J7" t="str">
            <v>02</v>
          </cell>
          <cell r="K7">
            <v>12</v>
          </cell>
          <cell r="L7" t="str">
            <v>BP</v>
          </cell>
          <cell r="M7" t="str">
            <v>GL</v>
          </cell>
        </row>
        <row r="8">
          <cell r="C8">
            <v>52300</v>
          </cell>
          <cell r="D8" t="str">
            <v>T</v>
          </cell>
          <cell r="E8">
            <v>-7478275.6100000003</v>
          </cell>
          <cell r="F8">
            <v>-843724.39</v>
          </cell>
          <cell r="G8">
            <v>-90517267.859999999</v>
          </cell>
          <cell r="H8">
            <v>-4566732.1399999997</v>
          </cell>
          <cell r="I8">
            <v>-95084000</v>
          </cell>
          <cell r="J8" t="str">
            <v>02</v>
          </cell>
          <cell r="K8">
            <v>12</v>
          </cell>
          <cell r="L8" t="str">
            <v>BP</v>
          </cell>
          <cell r="M8" t="str">
            <v>GL</v>
          </cell>
        </row>
        <row r="9">
          <cell r="C9">
            <v>52301</v>
          </cell>
          <cell r="D9" t="str">
            <v>T</v>
          </cell>
          <cell r="E9">
            <v>-335985.6</v>
          </cell>
          <cell r="F9">
            <v>335985.6</v>
          </cell>
          <cell r="G9">
            <v>-2836858.71</v>
          </cell>
          <cell r="H9">
            <v>2836858.71</v>
          </cell>
          <cell r="I9">
            <v>0</v>
          </cell>
          <cell r="J9" t="str">
            <v>02</v>
          </cell>
          <cell r="K9">
            <v>12</v>
          </cell>
          <cell r="L9" t="str">
            <v>BP</v>
          </cell>
          <cell r="M9" t="str">
            <v>GL</v>
          </cell>
        </row>
        <row r="10">
          <cell r="C10">
            <v>52400</v>
          </cell>
          <cell r="D10" t="str">
            <v>T</v>
          </cell>
          <cell r="E10">
            <v>-25658953.960000001</v>
          </cell>
          <cell r="F10">
            <v>-1183466.04</v>
          </cell>
          <cell r="G10">
            <v>-317065007.16000003</v>
          </cell>
          <cell r="H10">
            <v>-970992.84</v>
          </cell>
          <cell r="I10">
            <v>-318036000</v>
          </cell>
          <cell r="J10" t="str">
            <v>02</v>
          </cell>
          <cell r="K10">
            <v>12</v>
          </cell>
          <cell r="L10" t="str">
            <v>BP</v>
          </cell>
          <cell r="M10" t="str">
            <v>GL</v>
          </cell>
        </row>
        <row r="11">
          <cell r="C11">
            <v>52401</v>
          </cell>
          <cell r="D11" t="str">
            <v>T</v>
          </cell>
          <cell r="E11">
            <v>-1076455.1299999999</v>
          </cell>
          <cell r="F11">
            <v>-15124.87</v>
          </cell>
          <cell r="G11">
            <v>-12252821.57</v>
          </cell>
          <cell r="H11">
            <v>-846178.43</v>
          </cell>
          <cell r="I11">
            <v>-13099000</v>
          </cell>
          <cell r="J11" t="str">
            <v>02</v>
          </cell>
          <cell r="K11">
            <v>12</v>
          </cell>
          <cell r="L11" t="str">
            <v>BP</v>
          </cell>
          <cell r="M11" t="str">
            <v>GL</v>
          </cell>
        </row>
        <row r="12">
          <cell r="C12">
            <v>52402</v>
          </cell>
          <cell r="D12" t="str">
            <v>T</v>
          </cell>
          <cell r="E12">
            <v>-1707792.16</v>
          </cell>
          <cell r="F12">
            <v>1707792.16</v>
          </cell>
          <cell r="G12">
            <v>-15040920.98</v>
          </cell>
          <cell r="H12">
            <v>15040920.98</v>
          </cell>
          <cell r="I12">
            <v>0</v>
          </cell>
          <cell r="J12" t="str">
            <v>02</v>
          </cell>
          <cell r="K12">
            <v>12</v>
          </cell>
          <cell r="L12" t="str">
            <v>BP</v>
          </cell>
          <cell r="M12" t="str">
            <v>GL</v>
          </cell>
        </row>
        <row r="13">
          <cell r="C13">
            <v>52410</v>
          </cell>
          <cell r="D13" t="str">
            <v>T</v>
          </cell>
          <cell r="E13">
            <v>-6551.84</v>
          </cell>
          <cell r="F13">
            <v>6551.84</v>
          </cell>
          <cell r="G13">
            <v>-52736.19</v>
          </cell>
          <cell r="H13">
            <v>52736.19</v>
          </cell>
          <cell r="I13">
            <v>0</v>
          </cell>
          <cell r="J13" t="str">
            <v>02</v>
          </cell>
          <cell r="K13">
            <v>12</v>
          </cell>
          <cell r="L13" t="str">
            <v>BP</v>
          </cell>
          <cell r="M13" t="str">
            <v>GL</v>
          </cell>
        </row>
        <row r="14">
          <cell r="C14">
            <v>52500</v>
          </cell>
          <cell r="D14" t="str">
            <v>T</v>
          </cell>
          <cell r="E14">
            <v>-239394.73</v>
          </cell>
          <cell r="F14">
            <v>-20605.27</v>
          </cell>
          <cell r="G14">
            <v>-2932931.2</v>
          </cell>
          <cell r="H14">
            <v>-194068.8</v>
          </cell>
          <cell r="I14">
            <v>-3127000</v>
          </cell>
          <cell r="J14" t="str">
            <v>02</v>
          </cell>
          <cell r="K14">
            <v>12</v>
          </cell>
          <cell r="L14" t="str">
            <v>BP</v>
          </cell>
          <cell r="M14" t="str">
            <v>GL</v>
          </cell>
        </row>
        <row r="15">
          <cell r="C15">
            <v>52501</v>
          </cell>
          <cell r="D15" t="str">
            <v>T</v>
          </cell>
          <cell r="E15">
            <v>-15069.52</v>
          </cell>
          <cell r="F15">
            <v>15069.52</v>
          </cell>
          <cell r="G15">
            <v>-131786.32</v>
          </cell>
          <cell r="H15">
            <v>131786.32</v>
          </cell>
          <cell r="I15">
            <v>0</v>
          </cell>
          <cell r="J15" t="str">
            <v>02</v>
          </cell>
          <cell r="K15">
            <v>12</v>
          </cell>
          <cell r="L15" t="str">
            <v>BP</v>
          </cell>
          <cell r="M15" t="str">
            <v>GL</v>
          </cell>
        </row>
        <row r="16">
          <cell r="C16">
            <v>52600</v>
          </cell>
          <cell r="D16" t="str">
            <v>T</v>
          </cell>
          <cell r="E16">
            <v>-54630.31</v>
          </cell>
          <cell r="F16">
            <v>-3369.69</v>
          </cell>
          <cell r="G16">
            <v>-646269.41</v>
          </cell>
          <cell r="H16">
            <v>-43730.59</v>
          </cell>
          <cell r="I16">
            <v>-690000</v>
          </cell>
          <cell r="J16" t="str">
            <v>02</v>
          </cell>
          <cell r="K16">
            <v>12</v>
          </cell>
          <cell r="L16" t="str">
            <v>BP</v>
          </cell>
          <cell r="M16" t="str">
            <v>GL</v>
          </cell>
        </row>
        <row r="17">
          <cell r="C17">
            <v>52601</v>
          </cell>
          <cell r="D17" t="str">
            <v>T</v>
          </cell>
          <cell r="E17">
            <v>-3629.54</v>
          </cell>
          <cell r="F17">
            <v>3629.54</v>
          </cell>
          <cell r="G17">
            <v>-28387.200000000001</v>
          </cell>
          <cell r="H17">
            <v>28387.200000000001</v>
          </cell>
          <cell r="I17">
            <v>0</v>
          </cell>
          <cell r="J17" t="str">
            <v>02</v>
          </cell>
          <cell r="K17">
            <v>12</v>
          </cell>
          <cell r="L17" t="str">
            <v>BP</v>
          </cell>
          <cell r="M17" t="str">
            <v>GL</v>
          </cell>
        </row>
        <row r="18">
          <cell r="C18">
            <v>52901</v>
          </cell>
          <cell r="D18" t="str">
            <v>T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02</v>
          </cell>
          <cell r="K18">
            <v>12</v>
          </cell>
          <cell r="L18" t="str">
            <v>BP</v>
          </cell>
          <cell r="M18" t="str">
            <v>GL</v>
          </cell>
        </row>
        <row r="19">
          <cell r="C19">
            <v>52902</v>
          </cell>
          <cell r="D19" t="str">
            <v>T</v>
          </cell>
          <cell r="E19">
            <v>-2381939</v>
          </cell>
          <cell r="F19">
            <v>2247189</v>
          </cell>
          <cell r="G19">
            <v>-3863939</v>
          </cell>
          <cell r="H19">
            <v>2246939</v>
          </cell>
          <cell r="I19">
            <v>-1617000</v>
          </cell>
          <cell r="J19" t="str">
            <v>02</v>
          </cell>
          <cell r="K19">
            <v>12</v>
          </cell>
          <cell r="L19" t="str">
            <v>BP</v>
          </cell>
          <cell r="M19" t="str">
            <v>GL</v>
          </cell>
        </row>
        <row r="20">
          <cell r="C20">
            <v>52903</v>
          </cell>
          <cell r="D20" t="str">
            <v>T</v>
          </cell>
          <cell r="E20">
            <v>6185757.3300000001</v>
          </cell>
          <cell r="F20">
            <v>-9461917.3300000001</v>
          </cell>
          <cell r="G20">
            <v>31535316</v>
          </cell>
          <cell r="H20">
            <v>-70849316</v>
          </cell>
          <cell r="I20">
            <v>-39314000</v>
          </cell>
          <cell r="J20" t="str">
            <v>02</v>
          </cell>
          <cell r="K20">
            <v>12</v>
          </cell>
          <cell r="L20" t="str">
            <v>BP</v>
          </cell>
          <cell r="M20" t="str">
            <v>GL</v>
          </cell>
        </row>
        <row r="21">
          <cell r="C21">
            <v>56100</v>
          </cell>
          <cell r="D21" t="str">
            <v>T</v>
          </cell>
          <cell r="E21">
            <v>-33022.35</v>
          </cell>
          <cell r="F21">
            <v>-3977.65</v>
          </cell>
          <cell r="G21">
            <v>-673426.95</v>
          </cell>
          <cell r="H21">
            <v>43426.95</v>
          </cell>
          <cell r="I21">
            <v>-630000</v>
          </cell>
          <cell r="J21" t="str">
            <v>02</v>
          </cell>
          <cell r="K21">
            <v>12</v>
          </cell>
          <cell r="L21" t="str">
            <v>BP</v>
          </cell>
          <cell r="M21" t="str">
            <v>GL</v>
          </cell>
        </row>
        <row r="22">
          <cell r="C22">
            <v>56600</v>
          </cell>
          <cell r="D22" t="str">
            <v>T</v>
          </cell>
          <cell r="E22">
            <v>-340911.4</v>
          </cell>
          <cell r="F22">
            <v>-173088.6</v>
          </cell>
          <cell r="G22">
            <v>-705903.87</v>
          </cell>
          <cell r="H22">
            <v>-92096.13</v>
          </cell>
          <cell r="I22">
            <v>-798000</v>
          </cell>
          <cell r="J22" t="str">
            <v>02</v>
          </cell>
          <cell r="K22">
            <v>12</v>
          </cell>
          <cell r="L22" t="str">
            <v>BP</v>
          </cell>
          <cell r="M22" t="str">
            <v>GL</v>
          </cell>
        </row>
        <row r="23">
          <cell r="C23">
            <v>56630</v>
          </cell>
          <cell r="D23" t="str">
            <v>T</v>
          </cell>
          <cell r="E23">
            <v>-21327.040000000001</v>
          </cell>
          <cell r="F23">
            <v>7157.04</v>
          </cell>
          <cell r="G23">
            <v>-177287.24</v>
          </cell>
          <cell r="H23">
            <v>7147.24</v>
          </cell>
          <cell r="I23">
            <v>-170140</v>
          </cell>
          <cell r="J23" t="str">
            <v>02</v>
          </cell>
          <cell r="K23">
            <v>12</v>
          </cell>
          <cell r="L23" t="str">
            <v>BP</v>
          </cell>
          <cell r="M23" t="str">
            <v>GL</v>
          </cell>
        </row>
        <row r="24">
          <cell r="C24">
            <v>56640</v>
          </cell>
          <cell r="D24" t="str">
            <v>T</v>
          </cell>
          <cell r="E24">
            <v>-2500</v>
          </cell>
          <cell r="F24">
            <v>0</v>
          </cell>
          <cell r="G24">
            <v>-30000</v>
          </cell>
          <cell r="H24">
            <v>0</v>
          </cell>
          <cell r="I24">
            <v>-30000</v>
          </cell>
          <cell r="J24" t="str">
            <v>02</v>
          </cell>
          <cell r="K24">
            <v>12</v>
          </cell>
          <cell r="L24" t="str">
            <v>BP</v>
          </cell>
          <cell r="M24" t="str">
            <v>GL</v>
          </cell>
        </row>
        <row r="25">
          <cell r="C25">
            <v>56650</v>
          </cell>
          <cell r="D25" t="str">
            <v>T</v>
          </cell>
          <cell r="E25">
            <v>-9580</v>
          </cell>
          <cell r="F25">
            <v>4430</v>
          </cell>
          <cell r="G25">
            <v>-140335</v>
          </cell>
          <cell r="H25">
            <v>78535</v>
          </cell>
          <cell r="I25">
            <v>-61800</v>
          </cell>
          <cell r="J25" t="str">
            <v>02</v>
          </cell>
          <cell r="K25">
            <v>12</v>
          </cell>
          <cell r="L25" t="str">
            <v>BP</v>
          </cell>
          <cell r="M25" t="str">
            <v>GL</v>
          </cell>
        </row>
        <row r="26">
          <cell r="C26">
            <v>56660</v>
          </cell>
          <cell r="D26" t="str">
            <v>T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>02</v>
          </cell>
          <cell r="K26">
            <v>12</v>
          </cell>
          <cell r="L26" t="str">
            <v>BP</v>
          </cell>
          <cell r="M26" t="str">
            <v>GL</v>
          </cell>
        </row>
        <row r="27">
          <cell r="C27">
            <v>56661</v>
          </cell>
          <cell r="D27" t="str">
            <v>T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02</v>
          </cell>
          <cell r="K27">
            <v>12</v>
          </cell>
          <cell r="L27" t="str">
            <v>BP</v>
          </cell>
          <cell r="M27" t="str">
            <v>GL</v>
          </cell>
        </row>
        <row r="28">
          <cell r="C28">
            <v>56662</v>
          </cell>
          <cell r="D28" t="str">
            <v>T</v>
          </cell>
          <cell r="E28">
            <v>0</v>
          </cell>
          <cell r="F28">
            <v>0</v>
          </cell>
          <cell r="G28">
            <v>-21975</v>
          </cell>
          <cell r="H28">
            <v>21975</v>
          </cell>
          <cell r="I28">
            <v>0</v>
          </cell>
          <cell r="J28" t="str">
            <v>02</v>
          </cell>
          <cell r="K28">
            <v>12</v>
          </cell>
          <cell r="L28" t="str">
            <v>BP</v>
          </cell>
          <cell r="M28" t="str">
            <v>GL</v>
          </cell>
        </row>
        <row r="29">
          <cell r="C29">
            <v>56663</v>
          </cell>
          <cell r="D29" t="str">
            <v>T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02</v>
          </cell>
          <cell r="K29">
            <v>12</v>
          </cell>
          <cell r="L29" t="str">
            <v>BP</v>
          </cell>
          <cell r="M29" t="str">
            <v>GL</v>
          </cell>
        </row>
        <row r="30">
          <cell r="C30">
            <v>56669</v>
          </cell>
          <cell r="D30" t="str">
            <v>T</v>
          </cell>
          <cell r="E30">
            <v>38331.24</v>
          </cell>
          <cell r="F30">
            <v>-238331.24</v>
          </cell>
          <cell r="G30">
            <v>-694912.38</v>
          </cell>
          <cell r="H30">
            <v>-318087.62</v>
          </cell>
          <cell r="I30">
            <v>-1013000</v>
          </cell>
          <cell r="J30" t="str">
            <v>02</v>
          </cell>
          <cell r="K30">
            <v>12</v>
          </cell>
          <cell r="L30" t="str">
            <v>BP</v>
          </cell>
          <cell r="M30" t="str">
            <v>GL</v>
          </cell>
        </row>
        <row r="31">
          <cell r="C31">
            <v>56670</v>
          </cell>
          <cell r="D31" t="str">
            <v>T</v>
          </cell>
          <cell r="E31">
            <v>0</v>
          </cell>
          <cell r="F31">
            <v>0</v>
          </cell>
          <cell r="G31">
            <v>-103545.60000000001</v>
          </cell>
          <cell r="H31">
            <v>103545.60000000001</v>
          </cell>
          <cell r="I31">
            <v>0</v>
          </cell>
          <cell r="J31" t="str">
            <v>02</v>
          </cell>
          <cell r="K31">
            <v>12</v>
          </cell>
          <cell r="L31" t="str">
            <v>BP</v>
          </cell>
          <cell r="M31" t="str">
            <v>GL</v>
          </cell>
        </row>
        <row r="32">
          <cell r="C32">
            <v>56680</v>
          </cell>
          <cell r="D32" t="str">
            <v>T</v>
          </cell>
          <cell r="E32">
            <v>-200</v>
          </cell>
          <cell r="F32">
            <v>200</v>
          </cell>
          <cell r="G32">
            <v>-2450</v>
          </cell>
          <cell r="H32">
            <v>2450</v>
          </cell>
          <cell r="I32">
            <v>0</v>
          </cell>
          <cell r="J32" t="str">
            <v>02</v>
          </cell>
          <cell r="K32">
            <v>12</v>
          </cell>
          <cell r="L32" t="str">
            <v>BP</v>
          </cell>
          <cell r="M32" t="str">
            <v>GL</v>
          </cell>
        </row>
        <row r="33">
          <cell r="C33">
            <v>56681</v>
          </cell>
          <cell r="D33" t="str">
            <v>T</v>
          </cell>
          <cell r="E33">
            <v>-54505</v>
          </cell>
          <cell r="F33">
            <v>54505</v>
          </cell>
          <cell r="G33">
            <v>-93243.58</v>
          </cell>
          <cell r="H33">
            <v>93243.58</v>
          </cell>
          <cell r="I33">
            <v>0</v>
          </cell>
          <cell r="J33" t="str">
            <v>02</v>
          </cell>
          <cell r="K33">
            <v>12</v>
          </cell>
          <cell r="L33" t="str">
            <v>BP</v>
          </cell>
          <cell r="M33" t="str">
            <v>GL</v>
          </cell>
        </row>
        <row r="34">
          <cell r="C34">
            <v>56682</v>
          </cell>
          <cell r="D34" t="str">
            <v>T</v>
          </cell>
          <cell r="E34">
            <v>0</v>
          </cell>
          <cell r="F34">
            <v>0</v>
          </cell>
          <cell r="G34">
            <v>-1884.35</v>
          </cell>
          <cell r="H34">
            <v>1884.35</v>
          </cell>
          <cell r="I34">
            <v>0</v>
          </cell>
          <cell r="J34" t="str">
            <v>02</v>
          </cell>
          <cell r="K34">
            <v>12</v>
          </cell>
          <cell r="L34" t="str">
            <v>BP</v>
          </cell>
          <cell r="M34" t="str">
            <v>GL</v>
          </cell>
        </row>
        <row r="35">
          <cell r="C35">
            <v>56700</v>
          </cell>
          <cell r="D35" t="str">
            <v>T</v>
          </cell>
          <cell r="E35">
            <v>-42961.69</v>
          </cell>
          <cell r="F35">
            <v>-2038.31</v>
          </cell>
          <cell r="G35">
            <v>-551434.16</v>
          </cell>
          <cell r="H35">
            <v>1434.16</v>
          </cell>
          <cell r="I35">
            <v>-550000</v>
          </cell>
          <cell r="J35" t="str">
            <v>02</v>
          </cell>
          <cell r="K35">
            <v>12</v>
          </cell>
          <cell r="L35" t="str">
            <v>BP</v>
          </cell>
          <cell r="M35" t="str">
            <v>GL</v>
          </cell>
        </row>
        <row r="36">
          <cell r="C36">
            <v>57000</v>
          </cell>
          <cell r="D36" t="str">
            <v>T</v>
          </cell>
          <cell r="E36">
            <v>-27534740.27</v>
          </cell>
          <cell r="F36">
            <v>-3915479.73</v>
          </cell>
          <cell r="G36">
            <v>-287836691.82999998</v>
          </cell>
          <cell r="H36">
            <v>55188841.829999998</v>
          </cell>
          <cell r="I36">
            <v>-232647850</v>
          </cell>
          <cell r="J36" t="str">
            <v>02</v>
          </cell>
          <cell r="K36">
            <v>12</v>
          </cell>
          <cell r="L36" t="str">
            <v>BP</v>
          </cell>
          <cell r="M36" t="str">
            <v>GL</v>
          </cell>
        </row>
        <row r="37">
          <cell r="C37">
            <v>57001</v>
          </cell>
          <cell r="D37" t="str">
            <v>T</v>
          </cell>
          <cell r="E37">
            <v>19378097.309999999</v>
          </cell>
          <cell r="F37">
            <v>5713142.6900000004</v>
          </cell>
          <cell r="G37">
            <v>216351005.19</v>
          </cell>
          <cell r="H37">
            <v>-43055465.189999998</v>
          </cell>
          <cell r="I37">
            <v>173295540</v>
          </cell>
          <cell r="J37" t="str">
            <v>02</v>
          </cell>
          <cell r="K37">
            <v>12</v>
          </cell>
          <cell r="L37" t="str">
            <v>BP</v>
          </cell>
          <cell r="M37" t="str">
            <v>GL</v>
          </cell>
        </row>
        <row r="38">
          <cell r="C38">
            <v>57002</v>
          </cell>
          <cell r="D38" t="str">
            <v>T</v>
          </cell>
          <cell r="E38">
            <v>-2360</v>
          </cell>
          <cell r="F38">
            <v>2360</v>
          </cell>
          <cell r="G38">
            <v>-45968</v>
          </cell>
          <cell r="H38">
            <v>45968</v>
          </cell>
          <cell r="I38">
            <v>0</v>
          </cell>
          <cell r="J38" t="str">
            <v>02</v>
          </cell>
          <cell r="K38">
            <v>12</v>
          </cell>
          <cell r="L38" t="str">
            <v>BP</v>
          </cell>
          <cell r="M38" t="str">
            <v>GL</v>
          </cell>
        </row>
        <row r="39">
          <cell r="C39">
            <v>57003</v>
          </cell>
          <cell r="D39" t="str">
            <v>T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02</v>
          </cell>
          <cell r="K39">
            <v>12</v>
          </cell>
          <cell r="L39" t="str">
            <v>BP</v>
          </cell>
          <cell r="M39" t="str">
            <v>GL</v>
          </cell>
        </row>
        <row r="40">
          <cell r="C40">
            <v>57010</v>
          </cell>
          <cell r="D40" t="str">
            <v>T</v>
          </cell>
          <cell r="E40">
            <v>0</v>
          </cell>
          <cell r="F40">
            <v>0</v>
          </cell>
          <cell r="G40">
            <v>87184</v>
          </cell>
          <cell r="H40">
            <v>-87184</v>
          </cell>
          <cell r="I40">
            <v>0</v>
          </cell>
          <cell r="J40" t="str">
            <v>02</v>
          </cell>
          <cell r="K40">
            <v>12</v>
          </cell>
          <cell r="L40" t="str">
            <v>BP</v>
          </cell>
          <cell r="M40" t="str">
            <v>GL</v>
          </cell>
        </row>
        <row r="41">
          <cell r="C41">
            <v>57011</v>
          </cell>
          <cell r="D41" t="str">
            <v>T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02</v>
          </cell>
          <cell r="K41">
            <v>12</v>
          </cell>
          <cell r="L41" t="str">
            <v>BP</v>
          </cell>
          <cell r="M41" t="str">
            <v>GL</v>
          </cell>
        </row>
        <row r="42">
          <cell r="C42">
            <v>57012</v>
          </cell>
          <cell r="D42" t="str">
            <v>T</v>
          </cell>
          <cell r="E42">
            <v>0</v>
          </cell>
          <cell r="F42">
            <v>0</v>
          </cell>
          <cell r="G42">
            <v>86002</v>
          </cell>
          <cell r="H42">
            <v>-86002</v>
          </cell>
          <cell r="I42">
            <v>0</v>
          </cell>
          <cell r="J42" t="str">
            <v>02</v>
          </cell>
          <cell r="K42">
            <v>12</v>
          </cell>
          <cell r="L42" t="str">
            <v>BP</v>
          </cell>
          <cell r="M42" t="str">
            <v>GL</v>
          </cell>
        </row>
        <row r="43">
          <cell r="C43">
            <v>57100</v>
          </cell>
          <cell r="D43" t="str">
            <v>T</v>
          </cell>
          <cell r="E43">
            <v>-21408333</v>
          </cell>
          <cell r="F43">
            <v>-496667</v>
          </cell>
          <cell r="G43">
            <v>-254921213</v>
          </cell>
          <cell r="H43">
            <v>-11017787</v>
          </cell>
          <cell r="I43">
            <v>-265939000</v>
          </cell>
          <cell r="J43" t="str">
            <v>02</v>
          </cell>
          <cell r="K43">
            <v>12</v>
          </cell>
          <cell r="L43" t="str">
            <v>BP</v>
          </cell>
          <cell r="M43" t="str">
            <v>GL</v>
          </cell>
        </row>
        <row r="44">
          <cell r="C44">
            <v>57101</v>
          </cell>
          <cell r="D44" t="str">
            <v>T</v>
          </cell>
          <cell r="E44">
            <v>2370000</v>
          </cell>
          <cell r="F44">
            <v>-2370000</v>
          </cell>
          <cell r="G44">
            <v>5601000</v>
          </cell>
          <cell r="H44">
            <v>-5601000</v>
          </cell>
          <cell r="I44">
            <v>0</v>
          </cell>
          <cell r="J44" t="str">
            <v>02</v>
          </cell>
          <cell r="K44">
            <v>12</v>
          </cell>
          <cell r="L44" t="str">
            <v>BP</v>
          </cell>
          <cell r="M44" t="str">
            <v>GL</v>
          </cell>
        </row>
        <row r="45">
          <cell r="C45">
            <v>57200</v>
          </cell>
          <cell r="D45" t="str">
            <v>T</v>
          </cell>
          <cell r="E45">
            <v>-13500000</v>
          </cell>
          <cell r="F45">
            <v>4650000</v>
          </cell>
          <cell r="G45">
            <v>-120236591</v>
          </cell>
          <cell r="H45">
            <v>14036591</v>
          </cell>
          <cell r="I45">
            <v>-106200000</v>
          </cell>
          <cell r="J45" t="str">
            <v>02</v>
          </cell>
          <cell r="K45">
            <v>12</v>
          </cell>
          <cell r="L45" t="str">
            <v>BP</v>
          </cell>
          <cell r="M45" t="str">
            <v>GL</v>
          </cell>
        </row>
        <row r="46">
          <cell r="C46">
            <v>57201</v>
          </cell>
          <cell r="D46" t="str">
            <v>T</v>
          </cell>
          <cell r="E46">
            <v>0</v>
          </cell>
          <cell r="F46">
            <v>0</v>
          </cell>
          <cell r="G46">
            <v>-30413.599999999999</v>
          </cell>
          <cell r="H46">
            <v>30413.599999999999</v>
          </cell>
          <cell r="I46">
            <v>0</v>
          </cell>
          <cell r="J46" t="str">
            <v>02</v>
          </cell>
          <cell r="K46">
            <v>12</v>
          </cell>
          <cell r="L46" t="str">
            <v>BP</v>
          </cell>
          <cell r="M46" t="str">
            <v>GL</v>
          </cell>
        </row>
        <row r="47">
          <cell r="C47">
            <v>57202</v>
          </cell>
          <cell r="D47" t="str">
            <v>T</v>
          </cell>
          <cell r="E47">
            <v>0</v>
          </cell>
          <cell r="F47">
            <v>0</v>
          </cell>
          <cell r="G47">
            <v>40165.129999999997</v>
          </cell>
          <cell r="H47">
            <v>-40165.129999999997</v>
          </cell>
          <cell r="I47">
            <v>0</v>
          </cell>
          <cell r="J47" t="str">
            <v>02</v>
          </cell>
          <cell r="K47">
            <v>12</v>
          </cell>
          <cell r="L47" t="str">
            <v>BP</v>
          </cell>
          <cell r="M47" t="str">
            <v>GL</v>
          </cell>
        </row>
        <row r="48">
          <cell r="C48">
            <v>57203</v>
          </cell>
          <cell r="D48" t="str">
            <v>T</v>
          </cell>
          <cell r="E48">
            <v>0</v>
          </cell>
          <cell r="F48">
            <v>0</v>
          </cell>
          <cell r="G48">
            <v>-46619.83</v>
          </cell>
          <cell r="H48">
            <v>46619.83</v>
          </cell>
          <cell r="I48">
            <v>0</v>
          </cell>
          <cell r="J48" t="str">
            <v>02</v>
          </cell>
          <cell r="K48">
            <v>12</v>
          </cell>
          <cell r="L48" t="str">
            <v>BP</v>
          </cell>
          <cell r="M48" t="str">
            <v>GL</v>
          </cell>
        </row>
        <row r="49">
          <cell r="C49">
            <v>57300</v>
          </cell>
          <cell r="D49" t="str">
            <v>T</v>
          </cell>
          <cell r="E49">
            <v>219000.32000000001</v>
          </cell>
          <cell r="F49">
            <v>-882000.32</v>
          </cell>
          <cell r="G49">
            <v>-8830010.6899999995</v>
          </cell>
          <cell r="H49">
            <v>1352010.69</v>
          </cell>
          <cell r="I49">
            <v>-7478000</v>
          </cell>
          <cell r="J49" t="str">
            <v>02</v>
          </cell>
          <cell r="K49">
            <v>12</v>
          </cell>
          <cell r="L49" t="str">
            <v>BP</v>
          </cell>
          <cell r="M49" t="str">
            <v>GL</v>
          </cell>
        </row>
        <row r="50">
          <cell r="C50">
            <v>57301</v>
          </cell>
          <cell r="D50" t="str">
            <v>T</v>
          </cell>
          <cell r="E50">
            <v>-367972.5</v>
          </cell>
          <cell r="F50">
            <v>367972.5</v>
          </cell>
          <cell r="G50">
            <v>-1981830.67</v>
          </cell>
          <cell r="H50">
            <v>1981830.67</v>
          </cell>
          <cell r="I50">
            <v>0</v>
          </cell>
          <cell r="J50" t="str">
            <v>02</v>
          </cell>
          <cell r="K50">
            <v>12</v>
          </cell>
          <cell r="L50" t="str">
            <v>BP</v>
          </cell>
          <cell r="M50" t="str">
            <v>GL</v>
          </cell>
        </row>
        <row r="51">
          <cell r="C51">
            <v>57302</v>
          </cell>
          <cell r="D51" t="str">
            <v>T</v>
          </cell>
          <cell r="E51">
            <v>-2162742.31</v>
          </cell>
          <cell r="F51">
            <v>2162742.31</v>
          </cell>
          <cell r="G51">
            <v>-6856889.25</v>
          </cell>
          <cell r="H51">
            <v>6856889.25</v>
          </cell>
          <cell r="I51">
            <v>0</v>
          </cell>
          <cell r="J51" t="str">
            <v>02</v>
          </cell>
          <cell r="K51">
            <v>12</v>
          </cell>
          <cell r="L51" t="str">
            <v>BP</v>
          </cell>
          <cell r="M51" t="str">
            <v>GL</v>
          </cell>
        </row>
        <row r="52">
          <cell r="C52">
            <v>57400</v>
          </cell>
          <cell r="D52" t="str">
            <v>T</v>
          </cell>
          <cell r="E52">
            <v>-1431981.88</v>
          </cell>
          <cell r="F52">
            <v>1023071.88</v>
          </cell>
          <cell r="G52">
            <v>-6209425.0600000005</v>
          </cell>
          <cell r="H52">
            <v>1302425.06</v>
          </cell>
          <cell r="I52">
            <v>-4907000</v>
          </cell>
          <cell r="J52" t="str">
            <v>02</v>
          </cell>
          <cell r="K52">
            <v>12</v>
          </cell>
          <cell r="L52" t="str">
            <v>BP</v>
          </cell>
          <cell r="M52" t="str">
            <v>GL</v>
          </cell>
        </row>
        <row r="53">
          <cell r="C53">
            <v>58000</v>
          </cell>
          <cell r="D53" t="str">
            <v>T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02</v>
          </cell>
          <cell r="K53">
            <v>12</v>
          </cell>
          <cell r="L53" t="str">
            <v>BP</v>
          </cell>
          <cell r="M53" t="str">
            <v>GL</v>
          </cell>
        </row>
        <row r="54">
          <cell r="C54">
            <v>59000</v>
          </cell>
          <cell r="D54" t="str">
            <v>T</v>
          </cell>
          <cell r="E54">
            <v>42060376</v>
          </cell>
          <cell r="F54">
            <v>-7783376</v>
          </cell>
          <cell r="G54">
            <v>365122977</v>
          </cell>
          <cell r="H54">
            <v>12279023</v>
          </cell>
          <cell r="I54">
            <v>377402000</v>
          </cell>
          <cell r="J54" t="str">
            <v>02</v>
          </cell>
          <cell r="K54">
            <v>12</v>
          </cell>
          <cell r="L54" t="str">
            <v>BP</v>
          </cell>
          <cell r="M54" t="str">
            <v>GL</v>
          </cell>
        </row>
        <row r="55">
          <cell r="C55" t="str">
            <v>65100-65199</v>
          </cell>
          <cell r="D55" t="str">
            <v>T</v>
          </cell>
          <cell r="E55">
            <v>7716727.46</v>
          </cell>
          <cell r="F55">
            <v>11522.54</v>
          </cell>
          <cell r="G55">
            <v>80744790.930000007</v>
          </cell>
          <cell r="H55">
            <v>1592587.07</v>
          </cell>
          <cell r="I55">
            <v>82337378</v>
          </cell>
          <cell r="J55" t="str">
            <v>02</v>
          </cell>
          <cell r="K55">
            <v>12</v>
          </cell>
          <cell r="L55" t="str">
            <v>BP</v>
          </cell>
          <cell r="M55" t="str">
            <v>GL</v>
          </cell>
        </row>
        <row r="56">
          <cell r="C56">
            <v>69002</v>
          </cell>
          <cell r="D56" t="str">
            <v>T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 t="str">
            <v>02</v>
          </cell>
          <cell r="K56">
            <v>12</v>
          </cell>
          <cell r="L56" t="str">
            <v>BP</v>
          </cell>
          <cell r="M56" t="str">
            <v>GL</v>
          </cell>
        </row>
        <row r="57">
          <cell r="C57">
            <v>69003</v>
          </cell>
          <cell r="D57" t="str">
            <v>T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02</v>
          </cell>
          <cell r="K57">
            <v>12</v>
          </cell>
          <cell r="L57" t="str">
            <v>BP</v>
          </cell>
          <cell r="M57" t="str">
            <v>GL</v>
          </cell>
        </row>
        <row r="58">
          <cell r="C58">
            <v>69004</v>
          </cell>
          <cell r="D58" t="str">
            <v>T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02</v>
          </cell>
          <cell r="K58">
            <v>12</v>
          </cell>
          <cell r="L58" t="str">
            <v>BP</v>
          </cell>
          <cell r="M58" t="str">
            <v>GL</v>
          </cell>
        </row>
        <row r="59">
          <cell r="C59">
            <v>69006</v>
          </cell>
          <cell r="D59" t="str">
            <v>T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 t="str">
            <v>02</v>
          </cell>
          <cell r="K59">
            <v>12</v>
          </cell>
          <cell r="L59" t="str">
            <v>BP</v>
          </cell>
          <cell r="M59" t="str">
            <v>GL</v>
          </cell>
        </row>
        <row r="60">
          <cell r="C60">
            <v>69011</v>
          </cell>
          <cell r="D60" t="str">
            <v>T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>02</v>
          </cell>
          <cell r="K60">
            <v>12</v>
          </cell>
          <cell r="L60" t="str">
            <v>BP</v>
          </cell>
          <cell r="M60" t="str">
            <v>GL</v>
          </cell>
        </row>
        <row r="61">
          <cell r="C61">
            <v>69012</v>
          </cell>
          <cell r="D61" t="str">
            <v>T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02</v>
          </cell>
          <cell r="K61">
            <v>12</v>
          </cell>
          <cell r="L61" t="str">
            <v>BP</v>
          </cell>
          <cell r="M61" t="str">
            <v>GL</v>
          </cell>
        </row>
        <row r="62">
          <cell r="C62">
            <v>69013</v>
          </cell>
          <cell r="D62" t="str">
            <v>T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02</v>
          </cell>
          <cell r="K62">
            <v>12</v>
          </cell>
          <cell r="L62" t="str">
            <v>BP</v>
          </cell>
          <cell r="M62" t="str">
            <v>GL</v>
          </cell>
        </row>
        <row r="63">
          <cell r="C63">
            <v>69021</v>
          </cell>
          <cell r="D63" t="str">
            <v>T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>02</v>
          </cell>
          <cell r="K63">
            <v>12</v>
          </cell>
          <cell r="L63" t="str">
            <v>BP</v>
          </cell>
          <cell r="M63" t="str">
            <v>GL</v>
          </cell>
        </row>
        <row r="64">
          <cell r="C64">
            <v>69022</v>
          </cell>
          <cell r="D64" t="str">
            <v>T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02</v>
          </cell>
          <cell r="K64">
            <v>12</v>
          </cell>
          <cell r="L64" t="str">
            <v>BP</v>
          </cell>
          <cell r="M64" t="str">
            <v>GL</v>
          </cell>
        </row>
        <row r="65">
          <cell r="C65">
            <v>69024</v>
          </cell>
          <cell r="D65" t="str">
            <v>T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02</v>
          </cell>
          <cell r="K65">
            <v>12</v>
          </cell>
          <cell r="L65" t="str">
            <v>BP</v>
          </cell>
          <cell r="M65" t="str">
            <v>GL</v>
          </cell>
        </row>
        <row r="66">
          <cell r="C66">
            <v>69031</v>
          </cell>
          <cell r="D66" t="str">
            <v>T</v>
          </cell>
          <cell r="E66">
            <v>306.29000000000002</v>
          </cell>
          <cell r="F66">
            <v>55283.71</v>
          </cell>
          <cell r="G66">
            <v>5669.09</v>
          </cell>
          <cell r="H66">
            <v>661410.91</v>
          </cell>
          <cell r="I66">
            <v>667080</v>
          </cell>
          <cell r="J66" t="str">
            <v>02</v>
          </cell>
          <cell r="K66">
            <v>12</v>
          </cell>
          <cell r="L66" t="str">
            <v>BP</v>
          </cell>
          <cell r="M66" t="str">
            <v>GL</v>
          </cell>
        </row>
        <row r="67">
          <cell r="C67">
            <v>69032</v>
          </cell>
          <cell r="D67" t="str">
            <v>T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02</v>
          </cell>
          <cell r="K67">
            <v>12</v>
          </cell>
          <cell r="L67" t="str">
            <v>BP</v>
          </cell>
          <cell r="M67" t="str">
            <v>GL</v>
          </cell>
        </row>
        <row r="68">
          <cell r="C68">
            <v>69041</v>
          </cell>
          <cell r="D68" t="str">
            <v>T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02</v>
          </cell>
          <cell r="K68">
            <v>12</v>
          </cell>
          <cell r="L68" t="str">
            <v>BP</v>
          </cell>
          <cell r="M68" t="str">
            <v>GL</v>
          </cell>
        </row>
        <row r="69">
          <cell r="C69">
            <v>69042</v>
          </cell>
          <cell r="D69" t="str">
            <v>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02</v>
          </cell>
          <cell r="K69">
            <v>12</v>
          </cell>
          <cell r="L69" t="str">
            <v>BP</v>
          </cell>
          <cell r="M69" t="str">
            <v>GL</v>
          </cell>
        </row>
        <row r="70">
          <cell r="C70">
            <v>69043</v>
          </cell>
          <cell r="D70" t="str">
            <v>T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02</v>
          </cell>
          <cell r="K70">
            <v>12</v>
          </cell>
          <cell r="L70" t="str">
            <v>BP</v>
          </cell>
          <cell r="M70" t="str">
            <v>GL</v>
          </cell>
        </row>
        <row r="71">
          <cell r="C71">
            <v>69044</v>
          </cell>
          <cell r="D71" t="str">
            <v>T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02</v>
          </cell>
          <cell r="K71">
            <v>12</v>
          </cell>
          <cell r="L71" t="str">
            <v>BP</v>
          </cell>
          <cell r="M71" t="str">
            <v>GL</v>
          </cell>
        </row>
        <row r="72">
          <cell r="C72">
            <v>69045</v>
          </cell>
          <cell r="D72" t="str">
            <v>T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02</v>
          </cell>
          <cell r="K72">
            <v>12</v>
          </cell>
          <cell r="L72" t="str">
            <v>BP</v>
          </cell>
          <cell r="M72" t="str">
            <v>GL</v>
          </cell>
        </row>
        <row r="73">
          <cell r="C73">
            <v>69046</v>
          </cell>
          <cell r="D73" t="str">
            <v>T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str">
            <v>02</v>
          </cell>
          <cell r="K73">
            <v>12</v>
          </cell>
          <cell r="L73" t="str">
            <v>BP</v>
          </cell>
          <cell r="M73" t="str">
            <v>GL</v>
          </cell>
        </row>
        <row r="74">
          <cell r="C74">
            <v>69049</v>
          </cell>
          <cell r="D74" t="str">
            <v>T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02</v>
          </cell>
          <cell r="K74">
            <v>12</v>
          </cell>
          <cell r="L74" t="str">
            <v>BP</v>
          </cell>
          <cell r="M74" t="str">
            <v>GL</v>
          </cell>
        </row>
        <row r="75">
          <cell r="C75">
            <v>69053</v>
          </cell>
          <cell r="D75" t="str">
            <v>T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 t="str">
            <v>02</v>
          </cell>
          <cell r="K75">
            <v>12</v>
          </cell>
          <cell r="L75" t="str">
            <v>BP</v>
          </cell>
          <cell r="M75" t="str">
            <v>GL</v>
          </cell>
        </row>
        <row r="76">
          <cell r="C76">
            <v>69061</v>
          </cell>
          <cell r="D76" t="str">
            <v>T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02</v>
          </cell>
          <cell r="K76">
            <v>12</v>
          </cell>
          <cell r="L76" t="str">
            <v>BP</v>
          </cell>
          <cell r="M76" t="str">
            <v>GL</v>
          </cell>
        </row>
        <row r="77">
          <cell r="C77">
            <v>69062</v>
          </cell>
          <cell r="D77" t="str">
            <v>T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02</v>
          </cell>
          <cell r="K77">
            <v>12</v>
          </cell>
          <cell r="L77" t="str">
            <v>BP</v>
          </cell>
          <cell r="M77" t="str">
            <v>GL</v>
          </cell>
        </row>
        <row r="78">
          <cell r="C78">
            <v>69068</v>
          </cell>
          <cell r="D78" t="str">
            <v>T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02</v>
          </cell>
          <cell r="K78">
            <v>12</v>
          </cell>
          <cell r="L78" t="str">
            <v>BP</v>
          </cell>
          <cell r="M78" t="str">
            <v>GL</v>
          </cell>
        </row>
        <row r="79">
          <cell r="C79">
            <v>69069</v>
          </cell>
          <cell r="D79" t="str">
            <v>T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02</v>
          </cell>
          <cell r="K79">
            <v>12</v>
          </cell>
          <cell r="L79" t="str">
            <v>BP</v>
          </cell>
          <cell r="M79" t="str">
            <v>GL</v>
          </cell>
        </row>
        <row r="80">
          <cell r="C80">
            <v>69071</v>
          </cell>
          <cell r="D80" t="str">
            <v>T</v>
          </cell>
          <cell r="E80">
            <v>122357.2</v>
          </cell>
          <cell r="F80">
            <v>-122357.2</v>
          </cell>
          <cell r="G80">
            <v>759559.98</v>
          </cell>
          <cell r="H80">
            <v>-759559.98</v>
          </cell>
          <cell r="I80">
            <v>0</v>
          </cell>
          <cell r="J80" t="str">
            <v>02</v>
          </cell>
          <cell r="K80">
            <v>12</v>
          </cell>
          <cell r="L80" t="str">
            <v>BP</v>
          </cell>
          <cell r="M80" t="str">
            <v>GL</v>
          </cell>
        </row>
        <row r="81">
          <cell r="C81">
            <v>69072</v>
          </cell>
          <cell r="D81" t="str">
            <v>T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02</v>
          </cell>
          <cell r="K81">
            <v>12</v>
          </cell>
          <cell r="L81" t="str">
            <v>BP</v>
          </cell>
          <cell r="M81" t="str">
            <v>GL</v>
          </cell>
        </row>
        <row r="82">
          <cell r="C82">
            <v>69073</v>
          </cell>
          <cell r="D82" t="str">
            <v>T</v>
          </cell>
          <cell r="E82">
            <v>3309.9</v>
          </cell>
          <cell r="F82">
            <v>-3309.9</v>
          </cell>
          <cell r="G82">
            <v>41005.06</v>
          </cell>
          <cell r="H82">
            <v>-41005.06</v>
          </cell>
          <cell r="I82">
            <v>0</v>
          </cell>
          <cell r="J82" t="str">
            <v>02</v>
          </cell>
          <cell r="K82">
            <v>12</v>
          </cell>
          <cell r="L82" t="str">
            <v>BP</v>
          </cell>
          <cell r="M82" t="str">
            <v>GL</v>
          </cell>
        </row>
        <row r="83">
          <cell r="C83">
            <v>69074</v>
          </cell>
          <cell r="D83" t="str">
            <v>T</v>
          </cell>
          <cell r="E83">
            <v>0</v>
          </cell>
          <cell r="F83">
            <v>0</v>
          </cell>
          <cell r="G83">
            <v>2712.94</v>
          </cell>
          <cell r="H83">
            <v>-2712.94</v>
          </cell>
          <cell r="I83">
            <v>0</v>
          </cell>
          <cell r="J83" t="str">
            <v>02</v>
          </cell>
          <cell r="K83">
            <v>12</v>
          </cell>
          <cell r="L83" t="str">
            <v>BP</v>
          </cell>
          <cell r="M83" t="str">
            <v>GL</v>
          </cell>
        </row>
        <row r="84">
          <cell r="C84">
            <v>69231</v>
          </cell>
          <cell r="D84" t="str">
            <v>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02</v>
          </cell>
          <cell r="K84">
            <v>12</v>
          </cell>
          <cell r="L84" t="str">
            <v>BP</v>
          </cell>
          <cell r="M84" t="str">
            <v>GL</v>
          </cell>
        </row>
        <row r="85">
          <cell r="C85">
            <v>69232</v>
          </cell>
          <cell r="D85" t="str">
            <v>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 t="str">
            <v>02</v>
          </cell>
          <cell r="K85">
            <v>12</v>
          </cell>
          <cell r="L85" t="str">
            <v>BP</v>
          </cell>
          <cell r="M85" t="str">
            <v>GL</v>
          </cell>
        </row>
        <row r="86">
          <cell r="C86">
            <v>69233</v>
          </cell>
          <cell r="D86" t="str">
            <v>T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 t="str">
            <v>02</v>
          </cell>
          <cell r="K86">
            <v>12</v>
          </cell>
          <cell r="L86" t="str">
            <v>BP</v>
          </cell>
          <cell r="M86" t="str">
            <v>GL</v>
          </cell>
        </row>
        <row r="87">
          <cell r="C87">
            <v>69234</v>
          </cell>
          <cell r="D87" t="str">
            <v>T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 t="str">
            <v>02</v>
          </cell>
          <cell r="K87">
            <v>12</v>
          </cell>
          <cell r="L87" t="str">
            <v>BP</v>
          </cell>
          <cell r="M87" t="str">
            <v>GL</v>
          </cell>
        </row>
        <row r="88">
          <cell r="C88">
            <v>69236</v>
          </cell>
          <cell r="D88" t="str">
            <v>T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 t="str">
            <v>02</v>
          </cell>
          <cell r="K88">
            <v>12</v>
          </cell>
          <cell r="L88" t="str">
            <v>BP</v>
          </cell>
          <cell r="M88" t="str">
            <v>GL</v>
          </cell>
        </row>
        <row r="89">
          <cell r="C89">
            <v>69237</v>
          </cell>
          <cell r="D89" t="str">
            <v>T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 t="str">
            <v>02</v>
          </cell>
          <cell r="K89">
            <v>12</v>
          </cell>
          <cell r="L89" t="str">
            <v>BP</v>
          </cell>
          <cell r="M89" t="str">
            <v>GL</v>
          </cell>
        </row>
        <row r="90">
          <cell r="C90">
            <v>69241</v>
          </cell>
          <cell r="D90" t="str">
            <v>T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 t="str">
            <v>02</v>
          </cell>
          <cell r="K90">
            <v>12</v>
          </cell>
          <cell r="L90" t="str">
            <v>BP</v>
          </cell>
          <cell r="M90" t="str">
            <v>GL</v>
          </cell>
        </row>
        <row r="91">
          <cell r="C91">
            <v>69242</v>
          </cell>
          <cell r="D91" t="str">
            <v>T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 t="str">
            <v>02</v>
          </cell>
          <cell r="K91">
            <v>12</v>
          </cell>
          <cell r="L91" t="str">
            <v>BP</v>
          </cell>
          <cell r="M91" t="str">
            <v>GL</v>
          </cell>
        </row>
        <row r="92">
          <cell r="C92">
            <v>69243</v>
          </cell>
          <cell r="D92" t="str">
            <v>T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 t="str">
            <v>02</v>
          </cell>
          <cell r="K92">
            <v>12</v>
          </cell>
          <cell r="L92" t="str">
            <v>BP</v>
          </cell>
          <cell r="M92" t="str">
            <v>GL</v>
          </cell>
        </row>
        <row r="93">
          <cell r="C93">
            <v>69244</v>
          </cell>
          <cell r="D93" t="str">
            <v>T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 t="str">
            <v>02</v>
          </cell>
          <cell r="K93">
            <v>12</v>
          </cell>
          <cell r="L93" t="str">
            <v>BP</v>
          </cell>
          <cell r="M93" t="str">
            <v>GL</v>
          </cell>
        </row>
        <row r="94">
          <cell r="C94">
            <v>69245</v>
          </cell>
          <cell r="D94" t="str">
            <v>T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 t="str">
            <v>02</v>
          </cell>
          <cell r="K94">
            <v>12</v>
          </cell>
          <cell r="L94" t="str">
            <v>BP</v>
          </cell>
          <cell r="M94" t="str">
            <v>GL</v>
          </cell>
        </row>
        <row r="95">
          <cell r="C95">
            <v>69342</v>
          </cell>
          <cell r="D95" t="str">
            <v>T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 t="str">
            <v>02</v>
          </cell>
          <cell r="K95">
            <v>12</v>
          </cell>
          <cell r="L95" t="str">
            <v>BP</v>
          </cell>
          <cell r="M95" t="str">
            <v>GL</v>
          </cell>
        </row>
        <row r="96">
          <cell r="C96">
            <v>69343</v>
          </cell>
          <cell r="D96" t="str">
            <v>T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 t="str">
            <v>02</v>
          </cell>
          <cell r="K96">
            <v>12</v>
          </cell>
          <cell r="L96" t="str">
            <v>BP</v>
          </cell>
          <cell r="M96" t="str">
            <v>GL</v>
          </cell>
        </row>
        <row r="97">
          <cell r="C97">
            <v>69344</v>
          </cell>
          <cell r="D97" t="str">
            <v>T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 t="str">
            <v>02</v>
          </cell>
          <cell r="K97">
            <v>12</v>
          </cell>
          <cell r="L97" t="str">
            <v>BP</v>
          </cell>
          <cell r="M97" t="str">
            <v>GL</v>
          </cell>
        </row>
        <row r="98">
          <cell r="C98">
            <v>69345</v>
          </cell>
          <cell r="D98" t="str">
            <v>T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 t="str">
            <v>02</v>
          </cell>
          <cell r="K98">
            <v>12</v>
          </cell>
          <cell r="L98" t="str">
            <v>BP</v>
          </cell>
          <cell r="M98" t="str">
            <v>GL</v>
          </cell>
        </row>
        <row r="99">
          <cell r="C99">
            <v>69346</v>
          </cell>
          <cell r="D99" t="str">
            <v>T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 t="str">
            <v>02</v>
          </cell>
          <cell r="K99">
            <v>12</v>
          </cell>
          <cell r="L99" t="str">
            <v>BP</v>
          </cell>
          <cell r="M99" t="str">
            <v>GL</v>
          </cell>
        </row>
        <row r="100">
          <cell r="C100">
            <v>69347</v>
          </cell>
          <cell r="D100" t="str">
            <v>T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 t="str">
            <v>02</v>
          </cell>
          <cell r="K100">
            <v>12</v>
          </cell>
          <cell r="L100" t="str">
            <v>BP</v>
          </cell>
          <cell r="M100" t="str">
            <v>GL</v>
          </cell>
        </row>
        <row r="101">
          <cell r="C101">
            <v>69349</v>
          </cell>
          <cell r="D101" t="str">
            <v>T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 t="str">
            <v>02</v>
          </cell>
          <cell r="K101">
            <v>12</v>
          </cell>
          <cell r="L101" t="str">
            <v>BP</v>
          </cell>
          <cell r="M101" t="str">
            <v>GL</v>
          </cell>
        </row>
        <row r="102">
          <cell r="C102">
            <v>86000</v>
          </cell>
          <cell r="D102" t="str">
            <v>T</v>
          </cell>
          <cell r="E102">
            <v>28993414.719999999</v>
          </cell>
          <cell r="F102">
            <v>7954115.2800000003</v>
          </cell>
          <cell r="G102">
            <v>332464738.94</v>
          </cell>
          <cell r="H102">
            <v>-61798898.939999998</v>
          </cell>
          <cell r="I102">
            <v>270665840</v>
          </cell>
          <cell r="J102" t="str">
            <v>02</v>
          </cell>
          <cell r="K102">
            <v>12</v>
          </cell>
          <cell r="L102" t="str">
            <v>BP</v>
          </cell>
          <cell r="M102" t="str">
            <v>GL</v>
          </cell>
        </row>
        <row r="103">
          <cell r="C103">
            <v>86005</v>
          </cell>
          <cell r="D103" t="str">
            <v>T</v>
          </cell>
          <cell r="E103">
            <v>-147006.09</v>
          </cell>
          <cell r="F103">
            <v>147006.09</v>
          </cell>
          <cell r="G103">
            <v>899712.47</v>
          </cell>
          <cell r="H103">
            <v>-899712.47</v>
          </cell>
          <cell r="I103">
            <v>0</v>
          </cell>
          <cell r="J103" t="str">
            <v>02</v>
          </cell>
          <cell r="K103">
            <v>12</v>
          </cell>
          <cell r="L103" t="str">
            <v>BP</v>
          </cell>
          <cell r="M103" t="str">
            <v>GL</v>
          </cell>
        </row>
        <row r="104">
          <cell r="C104">
            <v>86100</v>
          </cell>
          <cell r="D104" t="str">
            <v>T</v>
          </cell>
          <cell r="E104">
            <v>-22520023</v>
          </cell>
          <cell r="F104">
            <v>-5375067</v>
          </cell>
          <cell r="G104">
            <v>-265934903</v>
          </cell>
          <cell r="H104">
            <v>65919683</v>
          </cell>
          <cell r="I104">
            <v>-200015220</v>
          </cell>
          <cell r="J104" t="str">
            <v>02</v>
          </cell>
          <cell r="K104">
            <v>12</v>
          </cell>
          <cell r="L104" t="str">
            <v>BP</v>
          </cell>
          <cell r="M104" t="str">
            <v>GL</v>
          </cell>
        </row>
        <row r="105">
          <cell r="C105">
            <v>86101</v>
          </cell>
          <cell r="D105" t="str">
            <v>T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 t="str">
            <v>02</v>
          </cell>
          <cell r="K105">
            <v>12</v>
          </cell>
          <cell r="L105" t="str">
            <v>BP</v>
          </cell>
          <cell r="M105" t="str">
            <v>GL</v>
          </cell>
        </row>
        <row r="106">
          <cell r="C106">
            <v>86200</v>
          </cell>
          <cell r="D106" t="str">
            <v>T</v>
          </cell>
          <cell r="E106">
            <v>14674462</v>
          </cell>
          <cell r="F106">
            <v>3283868</v>
          </cell>
          <cell r="G106">
            <v>193439905</v>
          </cell>
          <cell r="H106">
            <v>22060095</v>
          </cell>
          <cell r="I106">
            <v>215500000</v>
          </cell>
          <cell r="J106" t="str">
            <v>02</v>
          </cell>
          <cell r="K106">
            <v>12</v>
          </cell>
          <cell r="L106" t="str">
            <v>BP</v>
          </cell>
          <cell r="M106" t="str">
            <v>GL</v>
          </cell>
        </row>
        <row r="107">
          <cell r="C107">
            <v>86300</v>
          </cell>
          <cell r="D107" t="str">
            <v>T</v>
          </cell>
          <cell r="E107">
            <v>0</v>
          </cell>
          <cell r="F107">
            <v>8250530</v>
          </cell>
          <cell r="G107">
            <v>0</v>
          </cell>
          <cell r="H107">
            <v>96145000</v>
          </cell>
          <cell r="I107">
            <v>96145000</v>
          </cell>
          <cell r="J107" t="str">
            <v>02</v>
          </cell>
          <cell r="K107">
            <v>12</v>
          </cell>
          <cell r="L107" t="str">
            <v>BP</v>
          </cell>
          <cell r="M107" t="str">
            <v>GL</v>
          </cell>
        </row>
        <row r="108">
          <cell r="C108">
            <v>86310</v>
          </cell>
          <cell r="D108" t="str">
            <v>T</v>
          </cell>
          <cell r="E108">
            <v>10406465.76</v>
          </cell>
          <cell r="F108">
            <v>-10406465.76</v>
          </cell>
          <cell r="G108">
            <v>107810583.03</v>
          </cell>
          <cell r="H108">
            <v>-107810583.03</v>
          </cell>
          <cell r="I108">
            <v>0</v>
          </cell>
          <cell r="J108" t="str">
            <v>02</v>
          </cell>
          <cell r="K108">
            <v>12</v>
          </cell>
          <cell r="L108" t="str">
            <v>BP</v>
          </cell>
          <cell r="M108" t="str">
            <v>GL</v>
          </cell>
        </row>
        <row r="109">
          <cell r="C109">
            <v>86311</v>
          </cell>
          <cell r="D109" t="str">
            <v>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 t="str">
            <v>02</v>
          </cell>
          <cell r="K109">
            <v>12</v>
          </cell>
          <cell r="L109" t="str">
            <v>BP</v>
          </cell>
          <cell r="M109" t="str">
            <v>GL</v>
          </cell>
        </row>
        <row r="110">
          <cell r="C110">
            <v>86315</v>
          </cell>
          <cell r="D110" t="str">
            <v>T</v>
          </cell>
          <cell r="E110">
            <v>278183</v>
          </cell>
          <cell r="F110">
            <v>-278183</v>
          </cell>
          <cell r="G110">
            <v>251000.35</v>
          </cell>
          <cell r="H110">
            <v>-251000.35</v>
          </cell>
          <cell r="I110">
            <v>0</v>
          </cell>
          <cell r="J110" t="str">
            <v>02</v>
          </cell>
          <cell r="K110">
            <v>12</v>
          </cell>
          <cell r="L110" t="str">
            <v>BP</v>
          </cell>
          <cell r="M110" t="str">
            <v>GL</v>
          </cell>
        </row>
        <row r="111">
          <cell r="C111">
            <v>86320</v>
          </cell>
          <cell r="D111" t="str">
            <v>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 t="str">
            <v>02</v>
          </cell>
          <cell r="K111">
            <v>12</v>
          </cell>
          <cell r="L111" t="str">
            <v>BP</v>
          </cell>
          <cell r="M111" t="str">
            <v>GL</v>
          </cell>
        </row>
        <row r="112">
          <cell r="C112">
            <v>86321</v>
          </cell>
          <cell r="D112" t="str">
            <v>T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 t="str">
            <v>02</v>
          </cell>
          <cell r="K112">
            <v>12</v>
          </cell>
          <cell r="L112" t="str">
            <v>BP</v>
          </cell>
          <cell r="M112" t="str">
            <v>GL</v>
          </cell>
        </row>
        <row r="113">
          <cell r="C113">
            <v>86322</v>
          </cell>
          <cell r="D113" t="str">
            <v>T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 t="str">
            <v>02</v>
          </cell>
          <cell r="K113">
            <v>12</v>
          </cell>
          <cell r="L113" t="str">
            <v>BP</v>
          </cell>
          <cell r="M113" t="str">
            <v>GL</v>
          </cell>
        </row>
        <row r="114">
          <cell r="C114">
            <v>86325</v>
          </cell>
          <cell r="D114" t="str">
            <v>T</v>
          </cell>
          <cell r="E114">
            <v>113972.56</v>
          </cell>
          <cell r="F114">
            <v>-113972.56</v>
          </cell>
          <cell r="G114">
            <v>62590.26</v>
          </cell>
          <cell r="H114">
            <v>-62590.26</v>
          </cell>
          <cell r="I114">
            <v>0</v>
          </cell>
          <cell r="J114" t="str">
            <v>02</v>
          </cell>
          <cell r="K114">
            <v>12</v>
          </cell>
          <cell r="L114" t="str">
            <v>BP</v>
          </cell>
          <cell r="M114" t="str">
            <v>GL</v>
          </cell>
        </row>
        <row r="115">
          <cell r="C115">
            <v>86330</v>
          </cell>
          <cell r="D115" t="str">
            <v>T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 t="str">
            <v>02</v>
          </cell>
          <cell r="K115">
            <v>12</v>
          </cell>
          <cell r="L115" t="str">
            <v>BP</v>
          </cell>
          <cell r="M115" t="str">
            <v>GL</v>
          </cell>
        </row>
        <row r="116">
          <cell r="C116">
            <v>86331</v>
          </cell>
          <cell r="D116" t="str">
            <v>T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 t="str">
            <v>02</v>
          </cell>
          <cell r="K116">
            <v>12</v>
          </cell>
          <cell r="L116" t="str">
            <v>BP</v>
          </cell>
          <cell r="M116" t="str">
            <v>GL</v>
          </cell>
        </row>
        <row r="117">
          <cell r="C117">
            <v>86332</v>
          </cell>
          <cell r="D117" t="str">
            <v>T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 t="str">
            <v>02</v>
          </cell>
          <cell r="K117">
            <v>12</v>
          </cell>
          <cell r="L117" t="str">
            <v>BP</v>
          </cell>
          <cell r="M117" t="str">
            <v>GL</v>
          </cell>
        </row>
        <row r="118">
          <cell r="C118">
            <v>86340</v>
          </cell>
          <cell r="D118" t="str">
            <v>T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 t="str">
            <v>02</v>
          </cell>
          <cell r="K118">
            <v>12</v>
          </cell>
          <cell r="L118" t="str">
            <v>BP</v>
          </cell>
          <cell r="M118" t="str">
            <v>GL</v>
          </cell>
        </row>
        <row r="119">
          <cell r="C119">
            <v>86341</v>
          </cell>
          <cell r="D119" t="str">
            <v>T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str">
            <v>02</v>
          </cell>
          <cell r="K119">
            <v>12</v>
          </cell>
          <cell r="L119" t="str">
            <v>BP</v>
          </cell>
          <cell r="M119" t="str">
            <v>GL</v>
          </cell>
        </row>
        <row r="120">
          <cell r="C120">
            <v>86342</v>
          </cell>
          <cell r="D120" t="str">
            <v>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>02</v>
          </cell>
          <cell r="K120">
            <v>12</v>
          </cell>
          <cell r="L120" t="str">
            <v>BP</v>
          </cell>
          <cell r="M120" t="str">
            <v>GL</v>
          </cell>
        </row>
        <row r="121">
          <cell r="C121">
            <v>86345</v>
          </cell>
          <cell r="D121" t="str">
            <v>T</v>
          </cell>
          <cell r="E121">
            <v>250934.21</v>
          </cell>
          <cell r="F121">
            <v>-250934.21</v>
          </cell>
          <cell r="G121">
            <v>250934.26</v>
          </cell>
          <cell r="H121">
            <v>-250934.26</v>
          </cell>
          <cell r="I121">
            <v>0</v>
          </cell>
          <cell r="J121" t="str">
            <v>02</v>
          </cell>
          <cell r="K121">
            <v>12</v>
          </cell>
          <cell r="L121" t="str">
            <v>BP</v>
          </cell>
          <cell r="M121" t="str">
            <v>GL</v>
          </cell>
        </row>
        <row r="122">
          <cell r="C122">
            <v>86350</v>
          </cell>
          <cell r="D122" t="str">
            <v>T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 t="str">
            <v>02</v>
          </cell>
          <cell r="K122">
            <v>12</v>
          </cell>
          <cell r="L122" t="str">
            <v>BP</v>
          </cell>
          <cell r="M122" t="str">
            <v>GL</v>
          </cell>
        </row>
        <row r="123">
          <cell r="C123">
            <v>86351</v>
          </cell>
          <cell r="D123" t="str">
            <v>T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 t="str">
            <v>02</v>
          </cell>
          <cell r="K123">
            <v>12</v>
          </cell>
          <cell r="L123" t="str">
            <v>BP</v>
          </cell>
          <cell r="M123" t="str">
            <v>GL</v>
          </cell>
        </row>
        <row r="124">
          <cell r="C124">
            <v>86352</v>
          </cell>
          <cell r="D124" t="str">
            <v>T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 t="str">
            <v>02</v>
          </cell>
          <cell r="K124">
            <v>12</v>
          </cell>
          <cell r="L124" t="str">
            <v>BP</v>
          </cell>
          <cell r="M124" t="str">
            <v>GL</v>
          </cell>
        </row>
        <row r="125">
          <cell r="C125">
            <v>86355</v>
          </cell>
          <cell r="D125" t="str">
            <v>T</v>
          </cell>
          <cell r="E125">
            <v>-112890.78</v>
          </cell>
          <cell r="F125">
            <v>112890.78</v>
          </cell>
          <cell r="G125">
            <v>-133190.14000000001</v>
          </cell>
          <cell r="H125">
            <v>133190.14000000001</v>
          </cell>
          <cell r="I125">
            <v>0</v>
          </cell>
          <cell r="J125" t="str">
            <v>02</v>
          </cell>
          <cell r="K125">
            <v>12</v>
          </cell>
          <cell r="L125" t="str">
            <v>BP</v>
          </cell>
          <cell r="M125" t="str">
            <v>GL</v>
          </cell>
        </row>
        <row r="126">
          <cell r="C126">
            <v>86359</v>
          </cell>
          <cell r="D126" t="str">
            <v>T</v>
          </cell>
          <cell r="E126">
            <v>41709.42</v>
          </cell>
          <cell r="F126">
            <v>18890.580000000002</v>
          </cell>
          <cell r="G126">
            <v>447881.42</v>
          </cell>
          <cell r="H126">
            <v>217018.58</v>
          </cell>
          <cell r="I126">
            <v>664900</v>
          </cell>
          <cell r="J126" t="str">
            <v>02</v>
          </cell>
          <cell r="K126">
            <v>12</v>
          </cell>
          <cell r="L126" t="str">
            <v>BP</v>
          </cell>
          <cell r="M126" t="str">
            <v>GL</v>
          </cell>
        </row>
        <row r="127">
          <cell r="C127">
            <v>86400</v>
          </cell>
          <cell r="D127" t="str">
            <v>T</v>
          </cell>
          <cell r="E127">
            <v>0</v>
          </cell>
          <cell r="F127">
            <v>0</v>
          </cell>
          <cell r="G127">
            <v>-47233.68</v>
          </cell>
          <cell r="H127">
            <v>47233.68</v>
          </cell>
          <cell r="I127">
            <v>0</v>
          </cell>
          <cell r="J127" t="str">
            <v>02</v>
          </cell>
          <cell r="K127">
            <v>12</v>
          </cell>
          <cell r="L127" t="str">
            <v>BP</v>
          </cell>
          <cell r="M127" t="str">
            <v>GL</v>
          </cell>
        </row>
        <row r="128">
          <cell r="C128">
            <v>86410</v>
          </cell>
          <cell r="D128" t="str">
            <v>T</v>
          </cell>
          <cell r="E128">
            <v>640432.4</v>
          </cell>
          <cell r="F128">
            <v>-640432.4</v>
          </cell>
          <cell r="G128">
            <v>1268135.99</v>
          </cell>
          <cell r="H128">
            <v>-1268135.99</v>
          </cell>
          <cell r="I128">
            <v>0</v>
          </cell>
          <cell r="J128" t="str">
            <v>02</v>
          </cell>
          <cell r="K128">
            <v>12</v>
          </cell>
          <cell r="L128" t="str">
            <v>BP</v>
          </cell>
          <cell r="M128" t="str">
            <v>GL</v>
          </cell>
        </row>
        <row r="129">
          <cell r="C129">
            <v>86500</v>
          </cell>
          <cell r="D129" t="str">
            <v>T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 t="str">
            <v>02</v>
          </cell>
          <cell r="K129">
            <v>12</v>
          </cell>
          <cell r="L129" t="str">
            <v>BP</v>
          </cell>
          <cell r="M129" t="str">
            <v>GL</v>
          </cell>
        </row>
        <row r="130">
          <cell r="C130">
            <v>86601</v>
          </cell>
          <cell r="D130" t="str">
            <v>T</v>
          </cell>
          <cell r="E130">
            <v>260547.52</v>
          </cell>
          <cell r="F130">
            <v>-260547.52</v>
          </cell>
          <cell r="G130">
            <v>0.1</v>
          </cell>
          <cell r="H130">
            <v>-0.1</v>
          </cell>
          <cell r="I130">
            <v>0</v>
          </cell>
          <cell r="J130" t="str">
            <v>02</v>
          </cell>
          <cell r="K130">
            <v>12</v>
          </cell>
          <cell r="L130" t="str">
            <v>BP</v>
          </cell>
          <cell r="M130" t="str">
            <v>GL</v>
          </cell>
        </row>
        <row r="131">
          <cell r="C131">
            <v>86610</v>
          </cell>
          <cell r="D131" t="str">
            <v>T</v>
          </cell>
          <cell r="E131">
            <v>-326340.5</v>
          </cell>
          <cell r="F131">
            <v>326340.5</v>
          </cell>
          <cell r="G131">
            <v>-0.5</v>
          </cell>
          <cell r="H131">
            <v>0.5</v>
          </cell>
          <cell r="I131">
            <v>0</v>
          </cell>
          <cell r="J131" t="str">
            <v>02</v>
          </cell>
          <cell r="K131">
            <v>12</v>
          </cell>
          <cell r="L131" t="str">
            <v>BP</v>
          </cell>
          <cell r="M131" t="str">
            <v>GL</v>
          </cell>
        </row>
        <row r="132">
          <cell r="C132">
            <v>86940</v>
          </cell>
          <cell r="D132" t="str">
            <v>T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02</v>
          </cell>
          <cell r="K132">
            <v>12</v>
          </cell>
          <cell r="L132" t="str">
            <v>BP</v>
          </cell>
          <cell r="M132" t="str">
            <v>GL</v>
          </cell>
        </row>
        <row r="133">
          <cell r="C133">
            <v>86941</v>
          </cell>
          <cell r="D133" t="str">
            <v>T</v>
          </cell>
          <cell r="E133">
            <v>0</v>
          </cell>
          <cell r="F133">
            <v>0</v>
          </cell>
          <cell r="G133">
            <v>3950.62</v>
          </cell>
          <cell r="H133">
            <v>-3950.62</v>
          </cell>
          <cell r="I133">
            <v>0</v>
          </cell>
          <cell r="J133" t="str">
            <v>02</v>
          </cell>
          <cell r="K133">
            <v>12</v>
          </cell>
          <cell r="L133" t="str">
            <v>BP</v>
          </cell>
          <cell r="M133" t="str">
            <v>GL</v>
          </cell>
        </row>
        <row r="134">
          <cell r="C134">
            <v>86942</v>
          </cell>
          <cell r="D134" t="str">
            <v>T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>02</v>
          </cell>
          <cell r="K134">
            <v>12</v>
          </cell>
          <cell r="L134" t="str">
            <v>BP</v>
          </cell>
          <cell r="M134" t="str">
            <v>GL</v>
          </cell>
        </row>
        <row r="135">
          <cell r="C135">
            <v>86950</v>
          </cell>
          <cell r="D135" t="str">
            <v>T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 t="str">
            <v>02</v>
          </cell>
          <cell r="K135">
            <v>12</v>
          </cell>
          <cell r="L135" t="str">
            <v>BP</v>
          </cell>
          <cell r="M135" t="str">
            <v>GL</v>
          </cell>
        </row>
        <row r="136">
          <cell r="C136">
            <v>86951</v>
          </cell>
          <cell r="D136" t="str">
            <v>T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 t="str">
            <v>02</v>
          </cell>
          <cell r="K136">
            <v>12</v>
          </cell>
          <cell r="L136" t="str">
            <v>BP</v>
          </cell>
          <cell r="M136" t="str">
            <v>GL</v>
          </cell>
        </row>
        <row r="137">
          <cell r="C137">
            <v>86952</v>
          </cell>
          <cell r="D137" t="str">
            <v>T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 t="str">
            <v>02</v>
          </cell>
          <cell r="K137">
            <v>12</v>
          </cell>
          <cell r="L137" t="str">
            <v>BP</v>
          </cell>
          <cell r="M137" t="str">
            <v>GL</v>
          </cell>
        </row>
        <row r="138">
          <cell r="C138">
            <v>86959</v>
          </cell>
          <cell r="D138" t="str">
            <v>T</v>
          </cell>
          <cell r="E138">
            <v>37409.65</v>
          </cell>
          <cell r="F138">
            <v>19302.349999999999</v>
          </cell>
          <cell r="G138">
            <v>307169.56</v>
          </cell>
          <cell r="H138">
            <v>296364.44</v>
          </cell>
          <cell r="I138">
            <v>603534</v>
          </cell>
          <cell r="J138" t="str">
            <v>02</v>
          </cell>
          <cell r="K138">
            <v>12</v>
          </cell>
          <cell r="L138" t="str">
            <v>BP</v>
          </cell>
          <cell r="M138" t="str">
            <v>GL</v>
          </cell>
        </row>
        <row r="139">
          <cell r="C139">
            <v>86960</v>
          </cell>
          <cell r="D139" t="str">
            <v>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 t="str">
            <v>02</v>
          </cell>
          <cell r="K139">
            <v>12</v>
          </cell>
          <cell r="L139" t="str">
            <v>BP</v>
          </cell>
          <cell r="M139" t="str">
            <v>GL</v>
          </cell>
        </row>
        <row r="140">
          <cell r="C140">
            <v>86970</v>
          </cell>
          <cell r="D140" t="str">
            <v>T</v>
          </cell>
          <cell r="E140">
            <v>663238</v>
          </cell>
          <cell r="F140">
            <v>1232</v>
          </cell>
          <cell r="G140">
            <v>7958190</v>
          </cell>
          <cell r="H140">
            <v>15810</v>
          </cell>
          <cell r="I140">
            <v>7974000</v>
          </cell>
          <cell r="J140" t="str">
            <v>02</v>
          </cell>
          <cell r="K140">
            <v>12</v>
          </cell>
          <cell r="L140" t="str">
            <v>BP</v>
          </cell>
          <cell r="M140" t="str">
            <v>GL</v>
          </cell>
        </row>
        <row r="141">
          <cell r="C141">
            <v>87000</v>
          </cell>
          <cell r="D141" t="str">
            <v>T</v>
          </cell>
          <cell r="E141">
            <v>1202860.23</v>
          </cell>
          <cell r="F141">
            <v>-945062.23</v>
          </cell>
          <cell r="G141">
            <v>2598078.63</v>
          </cell>
          <cell r="H141">
            <v>511459.37</v>
          </cell>
          <cell r="I141">
            <v>3109538</v>
          </cell>
          <cell r="J141" t="str">
            <v>02</v>
          </cell>
          <cell r="K141">
            <v>12</v>
          </cell>
          <cell r="L141" t="str">
            <v>BP</v>
          </cell>
          <cell r="M141" t="str">
            <v>GL</v>
          </cell>
        </row>
        <row r="142">
          <cell r="C142">
            <v>87010</v>
          </cell>
          <cell r="D142" t="str">
            <v>T</v>
          </cell>
          <cell r="E142">
            <v>0</v>
          </cell>
          <cell r="F142">
            <v>10</v>
          </cell>
          <cell r="G142">
            <v>787.33</v>
          </cell>
          <cell r="H142">
            <v>-597.33000000000004</v>
          </cell>
          <cell r="I142">
            <v>190</v>
          </cell>
          <cell r="J142" t="str">
            <v>02</v>
          </cell>
          <cell r="K142">
            <v>12</v>
          </cell>
          <cell r="L142" t="str">
            <v>BP</v>
          </cell>
          <cell r="M142" t="str">
            <v>GL</v>
          </cell>
        </row>
        <row r="143">
          <cell r="C143">
            <v>87100</v>
          </cell>
          <cell r="D143" t="str">
            <v>T</v>
          </cell>
          <cell r="E143">
            <v>775518.14</v>
          </cell>
          <cell r="F143">
            <v>-497554.14</v>
          </cell>
          <cell r="G143">
            <v>4223071.26</v>
          </cell>
          <cell r="H143">
            <v>169047.74</v>
          </cell>
          <cell r="I143">
            <v>4392119</v>
          </cell>
          <cell r="J143" t="str">
            <v>02</v>
          </cell>
          <cell r="K143">
            <v>12</v>
          </cell>
          <cell r="L143" t="str">
            <v>BP</v>
          </cell>
          <cell r="M143" t="str">
            <v>GL</v>
          </cell>
        </row>
        <row r="144">
          <cell r="C144">
            <v>87200</v>
          </cell>
          <cell r="D144" t="str">
            <v>T</v>
          </cell>
          <cell r="E144">
            <v>-70411.63</v>
          </cell>
          <cell r="F144">
            <v>-30313.37</v>
          </cell>
          <cell r="G144">
            <v>-985548.57</v>
          </cell>
          <cell r="H144">
            <v>-223151.43</v>
          </cell>
          <cell r="I144">
            <v>-1208700</v>
          </cell>
          <cell r="J144" t="str">
            <v>02</v>
          </cell>
          <cell r="K144">
            <v>12</v>
          </cell>
          <cell r="L144" t="str">
            <v>BP</v>
          </cell>
          <cell r="M144" t="str">
            <v>GL</v>
          </cell>
        </row>
        <row r="145">
          <cell r="C145">
            <v>87300</v>
          </cell>
          <cell r="D145" t="str">
            <v>T</v>
          </cell>
          <cell r="E145">
            <v>778972.01</v>
          </cell>
          <cell r="F145">
            <v>48006.99</v>
          </cell>
          <cell r="G145">
            <v>8645465.9800000004</v>
          </cell>
          <cell r="H145">
            <v>1191298.02</v>
          </cell>
          <cell r="I145">
            <v>9836764</v>
          </cell>
          <cell r="J145" t="str">
            <v>02</v>
          </cell>
          <cell r="K145">
            <v>12</v>
          </cell>
          <cell r="L145" t="str">
            <v>BP</v>
          </cell>
          <cell r="M145" t="str">
            <v>GL</v>
          </cell>
        </row>
        <row r="146">
          <cell r="C146">
            <v>87310</v>
          </cell>
          <cell r="D146" t="str">
            <v>T</v>
          </cell>
          <cell r="E146">
            <v>-52628.99</v>
          </cell>
          <cell r="F146">
            <v>49829.99</v>
          </cell>
          <cell r="G146">
            <v>-183553.36</v>
          </cell>
          <cell r="H146">
            <v>68843.360000000001</v>
          </cell>
          <cell r="I146">
            <v>-114710</v>
          </cell>
          <cell r="J146" t="str">
            <v>02</v>
          </cell>
          <cell r="K146">
            <v>12</v>
          </cell>
          <cell r="L146" t="str">
            <v>BP</v>
          </cell>
          <cell r="M146" t="str">
            <v>GL</v>
          </cell>
        </row>
        <row r="147">
          <cell r="C147">
            <v>87320</v>
          </cell>
          <cell r="D147" t="str">
            <v>T</v>
          </cell>
          <cell r="E147">
            <v>129.30000000000001</v>
          </cell>
          <cell r="F147">
            <v>57190.7</v>
          </cell>
          <cell r="G147">
            <v>4136.1400000000003</v>
          </cell>
          <cell r="H147">
            <v>63070.86</v>
          </cell>
          <cell r="I147">
            <v>67207</v>
          </cell>
          <cell r="J147" t="str">
            <v>02</v>
          </cell>
          <cell r="K147">
            <v>12</v>
          </cell>
          <cell r="L147" t="str">
            <v>BP</v>
          </cell>
          <cell r="M147" t="str">
            <v>GL</v>
          </cell>
        </row>
        <row r="148">
          <cell r="C148">
            <v>87330</v>
          </cell>
          <cell r="D148" t="str">
            <v>T</v>
          </cell>
          <cell r="E148">
            <v>7014.45</v>
          </cell>
          <cell r="F148">
            <v>-7014.45</v>
          </cell>
          <cell r="G148">
            <v>43995.5</v>
          </cell>
          <cell r="H148">
            <v>31280.5</v>
          </cell>
          <cell r="I148">
            <v>75276</v>
          </cell>
          <cell r="J148" t="str">
            <v>02</v>
          </cell>
          <cell r="K148">
            <v>12</v>
          </cell>
          <cell r="L148" t="str">
            <v>BP</v>
          </cell>
          <cell r="M148" t="str">
            <v>GL</v>
          </cell>
        </row>
        <row r="149">
          <cell r="C149">
            <v>87340</v>
          </cell>
          <cell r="D149" t="str">
            <v>T</v>
          </cell>
          <cell r="E149">
            <v>51820.82</v>
          </cell>
          <cell r="F149">
            <v>-50533.82</v>
          </cell>
          <cell r="G149">
            <v>254532.63</v>
          </cell>
          <cell r="H149">
            <v>152154.37</v>
          </cell>
          <cell r="I149">
            <v>406687</v>
          </cell>
          <cell r="J149" t="str">
            <v>02</v>
          </cell>
          <cell r="K149">
            <v>12</v>
          </cell>
          <cell r="L149" t="str">
            <v>BP</v>
          </cell>
          <cell r="M149" t="str">
            <v>GL</v>
          </cell>
        </row>
        <row r="150">
          <cell r="C150">
            <v>87360</v>
          </cell>
          <cell r="D150" t="str">
            <v>T</v>
          </cell>
          <cell r="E150">
            <v>72726.31</v>
          </cell>
          <cell r="F150">
            <v>-15787.31</v>
          </cell>
          <cell r="G150">
            <v>1424319.67</v>
          </cell>
          <cell r="H150">
            <v>-663142.67000000004</v>
          </cell>
          <cell r="I150">
            <v>761177</v>
          </cell>
          <cell r="J150" t="str">
            <v>02</v>
          </cell>
          <cell r="K150">
            <v>12</v>
          </cell>
          <cell r="L150" t="str">
            <v>BP</v>
          </cell>
          <cell r="M150" t="str">
            <v>GL</v>
          </cell>
        </row>
        <row r="151">
          <cell r="C151">
            <v>87370</v>
          </cell>
          <cell r="D151" t="str">
            <v>T</v>
          </cell>
          <cell r="E151">
            <v>213139.18</v>
          </cell>
          <cell r="F151">
            <v>-192412.18</v>
          </cell>
          <cell r="G151">
            <v>440255.37</v>
          </cell>
          <cell r="H151">
            <v>-276081.37</v>
          </cell>
          <cell r="I151">
            <v>164174</v>
          </cell>
          <cell r="J151" t="str">
            <v>02</v>
          </cell>
          <cell r="K151">
            <v>12</v>
          </cell>
          <cell r="L151" t="str">
            <v>BP</v>
          </cell>
          <cell r="M151" t="str">
            <v>GL</v>
          </cell>
        </row>
        <row r="152">
          <cell r="C152">
            <v>87391</v>
          </cell>
          <cell r="D152" t="str">
            <v>T</v>
          </cell>
          <cell r="E152">
            <v>-407.62</v>
          </cell>
          <cell r="F152">
            <v>407.62</v>
          </cell>
          <cell r="G152">
            <v>412</v>
          </cell>
          <cell r="H152">
            <v>1628</v>
          </cell>
          <cell r="I152">
            <v>2040</v>
          </cell>
          <cell r="J152" t="str">
            <v>02</v>
          </cell>
          <cell r="K152">
            <v>12</v>
          </cell>
          <cell r="L152" t="str">
            <v>BP</v>
          </cell>
          <cell r="M152" t="str">
            <v>GL</v>
          </cell>
        </row>
        <row r="153">
          <cell r="C153">
            <v>87400</v>
          </cell>
          <cell r="D153" t="str">
            <v>T</v>
          </cell>
          <cell r="E153">
            <v>176775.12</v>
          </cell>
          <cell r="F153">
            <v>-113186.12</v>
          </cell>
          <cell r="G153">
            <v>1182505.06</v>
          </cell>
          <cell r="H153">
            <v>-164510.06</v>
          </cell>
          <cell r="I153">
            <v>1017995</v>
          </cell>
          <cell r="J153" t="str">
            <v>02</v>
          </cell>
          <cell r="K153">
            <v>12</v>
          </cell>
          <cell r="L153" t="str">
            <v>BP</v>
          </cell>
          <cell r="M153" t="str">
            <v>GL</v>
          </cell>
        </row>
        <row r="154">
          <cell r="C154">
            <v>87500</v>
          </cell>
          <cell r="D154" t="str">
            <v>T</v>
          </cell>
          <cell r="E154">
            <v>57563.7</v>
          </cell>
          <cell r="F154">
            <v>-6886.7</v>
          </cell>
          <cell r="G154">
            <v>628839.17000000004</v>
          </cell>
          <cell r="H154">
            <v>-1495.17</v>
          </cell>
          <cell r="I154">
            <v>627344</v>
          </cell>
          <cell r="J154" t="str">
            <v>02</v>
          </cell>
          <cell r="K154">
            <v>12</v>
          </cell>
          <cell r="L154" t="str">
            <v>BP</v>
          </cell>
          <cell r="M154" t="str">
            <v>GL</v>
          </cell>
        </row>
        <row r="155">
          <cell r="C155">
            <v>87501</v>
          </cell>
          <cell r="D155" t="str">
            <v>T</v>
          </cell>
          <cell r="E155">
            <v>1389.21</v>
          </cell>
          <cell r="F155">
            <v>5910.79</v>
          </cell>
          <cell r="G155">
            <v>33223.230000000003</v>
          </cell>
          <cell r="H155">
            <v>48983.77</v>
          </cell>
          <cell r="I155">
            <v>82207</v>
          </cell>
          <cell r="J155" t="str">
            <v>02</v>
          </cell>
          <cell r="K155">
            <v>12</v>
          </cell>
          <cell r="L155" t="str">
            <v>BP</v>
          </cell>
          <cell r="M155" t="str">
            <v>GL</v>
          </cell>
        </row>
        <row r="156">
          <cell r="C156">
            <v>87510</v>
          </cell>
          <cell r="D156" t="str">
            <v>T</v>
          </cell>
          <cell r="E156">
            <v>42772.14</v>
          </cell>
          <cell r="F156">
            <v>29551.86</v>
          </cell>
          <cell r="G156">
            <v>558426.72</v>
          </cell>
          <cell r="H156">
            <v>121463.28</v>
          </cell>
          <cell r="I156">
            <v>679890</v>
          </cell>
          <cell r="J156" t="str">
            <v>02</v>
          </cell>
          <cell r="K156">
            <v>12</v>
          </cell>
          <cell r="L156" t="str">
            <v>BP</v>
          </cell>
          <cell r="M156" t="str">
            <v>GL</v>
          </cell>
        </row>
        <row r="157">
          <cell r="C157">
            <v>87520</v>
          </cell>
          <cell r="D157" t="str">
            <v>T</v>
          </cell>
          <cell r="E157">
            <v>-9465.02</v>
          </cell>
          <cell r="F157">
            <v>-1611.98</v>
          </cell>
          <cell r="G157">
            <v>-79129.45</v>
          </cell>
          <cell r="H157">
            <v>-26212.55</v>
          </cell>
          <cell r="I157">
            <v>-105342</v>
          </cell>
          <cell r="J157" t="str">
            <v>02</v>
          </cell>
          <cell r="K157">
            <v>12</v>
          </cell>
          <cell r="L157" t="str">
            <v>BP</v>
          </cell>
          <cell r="M157" t="str">
            <v>GL</v>
          </cell>
        </row>
        <row r="158">
          <cell r="C158">
            <v>87600</v>
          </cell>
          <cell r="D158" t="str">
            <v>T</v>
          </cell>
          <cell r="E158">
            <v>3500.73</v>
          </cell>
          <cell r="F158">
            <v>-3196.73</v>
          </cell>
          <cell r="G158">
            <v>9068.93</v>
          </cell>
          <cell r="H158">
            <v>-4736.93</v>
          </cell>
          <cell r="I158">
            <v>4332</v>
          </cell>
          <cell r="J158" t="str">
            <v>02</v>
          </cell>
          <cell r="K158">
            <v>12</v>
          </cell>
          <cell r="L158" t="str">
            <v>BP</v>
          </cell>
          <cell r="M158" t="str">
            <v>GL</v>
          </cell>
        </row>
        <row r="159">
          <cell r="C159">
            <v>87610</v>
          </cell>
          <cell r="D159" t="str">
            <v>T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str">
            <v>02</v>
          </cell>
          <cell r="K159">
            <v>12</v>
          </cell>
          <cell r="L159" t="str">
            <v>BP</v>
          </cell>
          <cell r="M159" t="str">
            <v>GL</v>
          </cell>
        </row>
        <row r="160">
          <cell r="C160">
            <v>87700</v>
          </cell>
          <cell r="D160" t="str">
            <v>T</v>
          </cell>
          <cell r="E160">
            <v>36331.839999999997</v>
          </cell>
          <cell r="F160">
            <v>-3388.84</v>
          </cell>
          <cell r="G160">
            <v>437413.69</v>
          </cell>
          <cell r="H160">
            <v>-6466.69</v>
          </cell>
          <cell r="I160">
            <v>430947</v>
          </cell>
          <cell r="J160" t="str">
            <v>02</v>
          </cell>
          <cell r="K160">
            <v>12</v>
          </cell>
          <cell r="L160" t="str">
            <v>BP</v>
          </cell>
          <cell r="M160" t="str">
            <v>GL</v>
          </cell>
        </row>
        <row r="161">
          <cell r="C161">
            <v>87710</v>
          </cell>
          <cell r="D161" t="str">
            <v>T</v>
          </cell>
          <cell r="E161">
            <v>63430.89</v>
          </cell>
          <cell r="F161">
            <v>-49303.89</v>
          </cell>
          <cell r="G161">
            <v>163126.35999999999</v>
          </cell>
          <cell r="H161">
            <v>14524.64</v>
          </cell>
          <cell r="I161">
            <v>177651</v>
          </cell>
          <cell r="J161" t="str">
            <v>02</v>
          </cell>
          <cell r="K161">
            <v>12</v>
          </cell>
          <cell r="L161" t="str">
            <v>BP</v>
          </cell>
          <cell r="M161" t="str">
            <v>GL</v>
          </cell>
        </row>
        <row r="162">
          <cell r="C162">
            <v>87720</v>
          </cell>
          <cell r="D162" t="str">
            <v>T</v>
          </cell>
          <cell r="E162">
            <v>0</v>
          </cell>
          <cell r="F162">
            <v>0</v>
          </cell>
          <cell r="G162">
            <v>104.4</v>
          </cell>
          <cell r="H162">
            <v>-96.4</v>
          </cell>
          <cell r="I162">
            <v>8</v>
          </cell>
          <cell r="J162" t="str">
            <v>02</v>
          </cell>
          <cell r="K162">
            <v>12</v>
          </cell>
          <cell r="L162" t="str">
            <v>BP</v>
          </cell>
          <cell r="M162" t="str">
            <v>GL</v>
          </cell>
        </row>
        <row r="163">
          <cell r="C163">
            <v>87730</v>
          </cell>
          <cell r="D163" t="str">
            <v>T</v>
          </cell>
          <cell r="E163">
            <v>16350.11</v>
          </cell>
          <cell r="F163">
            <v>-5650.11</v>
          </cell>
          <cell r="G163">
            <v>140581.89000000001</v>
          </cell>
          <cell r="H163">
            <v>8022.11</v>
          </cell>
          <cell r="I163">
            <v>148604</v>
          </cell>
          <cell r="J163" t="str">
            <v>02</v>
          </cell>
          <cell r="K163">
            <v>12</v>
          </cell>
          <cell r="L163" t="str">
            <v>BP</v>
          </cell>
          <cell r="M163" t="str">
            <v>GL</v>
          </cell>
        </row>
        <row r="164">
          <cell r="C164">
            <v>87750</v>
          </cell>
          <cell r="D164" t="str">
            <v>T</v>
          </cell>
          <cell r="E164">
            <v>8970.82</v>
          </cell>
          <cell r="F164">
            <v>5386.18</v>
          </cell>
          <cell r="G164">
            <v>89930.45</v>
          </cell>
          <cell r="H164">
            <v>101074.55</v>
          </cell>
          <cell r="I164">
            <v>191005</v>
          </cell>
          <cell r="J164" t="str">
            <v>02</v>
          </cell>
          <cell r="K164">
            <v>12</v>
          </cell>
          <cell r="L164" t="str">
            <v>BP</v>
          </cell>
          <cell r="M164" t="str">
            <v>GL</v>
          </cell>
        </row>
        <row r="165">
          <cell r="C165">
            <v>87810</v>
          </cell>
          <cell r="D165" t="str">
            <v>T</v>
          </cell>
          <cell r="E165">
            <v>99777.11</v>
          </cell>
          <cell r="F165">
            <v>-24840.11</v>
          </cell>
          <cell r="G165">
            <v>743425.84</v>
          </cell>
          <cell r="H165">
            <v>15589.16</v>
          </cell>
          <cell r="I165">
            <v>759015</v>
          </cell>
          <cell r="J165" t="str">
            <v>02</v>
          </cell>
          <cell r="K165">
            <v>12</v>
          </cell>
          <cell r="L165" t="str">
            <v>BP</v>
          </cell>
          <cell r="M165" t="str">
            <v>GL</v>
          </cell>
        </row>
        <row r="166">
          <cell r="C166">
            <v>87820</v>
          </cell>
          <cell r="D166" t="str">
            <v>T</v>
          </cell>
          <cell r="E166">
            <v>7469.6</v>
          </cell>
          <cell r="F166">
            <v>1869.4</v>
          </cell>
          <cell r="G166">
            <v>74218.559999999998</v>
          </cell>
          <cell r="H166">
            <v>23295.439999999999</v>
          </cell>
          <cell r="I166">
            <v>97514</v>
          </cell>
          <cell r="J166" t="str">
            <v>02</v>
          </cell>
          <cell r="K166">
            <v>12</v>
          </cell>
          <cell r="L166" t="str">
            <v>BP</v>
          </cell>
          <cell r="M166" t="str">
            <v>GL</v>
          </cell>
        </row>
        <row r="167">
          <cell r="C167">
            <v>88000</v>
          </cell>
          <cell r="D167" t="str">
            <v>T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 t="str">
            <v>02</v>
          </cell>
          <cell r="K167">
            <v>12</v>
          </cell>
          <cell r="L167" t="str">
            <v>BP</v>
          </cell>
          <cell r="M167" t="str">
            <v>GL</v>
          </cell>
        </row>
        <row r="168">
          <cell r="C168">
            <v>88001</v>
          </cell>
          <cell r="D168" t="str">
            <v>T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02</v>
          </cell>
          <cell r="K168">
            <v>12</v>
          </cell>
          <cell r="L168" t="str">
            <v>BP</v>
          </cell>
          <cell r="M168" t="str">
            <v>GL</v>
          </cell>
        </row>
        <row r="169">
          <cell r="C169">
            <v>88002</v>
          </cell>
          <cell r="D169" t="str">
            <v>T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 t="str">
            <v>02</v>
          </cell>
          <cell r="K169">
            <v>12</v>
          </cell>
          <cell r="L169" t="str">
            <v>BP</v>
          </cell>
          <cell r="M169" t="str">
            <v>GL</v>
          </cell>
        </row>
        <row r="170">
          <cell r="C170">
            <v>88003</v>
          </cell>
          <cell r="D170" t="str">
            <v>T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 t="str">
            <v>02</v>
          </cell>
          <cell r="K170">
            <v>12</v>
          </cell>
          <cell r="L170" t="str">
            <v>BP</v>
          </cell>
          <cell r="M170" t="str">
            <v>GL</v>
          </cell>
        </row>
        <row r="171">
          <cell r="C171">
            <v>88004</v>
          </cell>
          <cell r="D171" t="str">
            <v>T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str">
            <v>02</v>
          </cell>
          <cell r="K171">
            <v>12</v>
          </cell>
          <cell r="L171" t="str">
            <v>BP</v>
          </cell>
          <cell r="M171" t="str">
            <v>GL</v>
          </cell>
        </row>
        <row r="172">
          <cell r="C172">
            <v>88005</v>
          </cell>
          <cell r="D172" t="str">
            <v>T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 t="str">
            <v>02</v>
          </cell>
          <cell r="K172">
            <v>12</v>
          </cell>
          <cell r="L172" t="str">
            <v>BP</v>
          </cell>
          <cell r="M172" t="str">
            <v>GL</v>
          </cell>
        </row>
        <row r="173">
          <cell r="C173">
            <v>88006</v>
          </cell>
          <cell r="D173" t="str">
            <v>T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str">
            <v>02</v>
          </cell>
          <cell r="K173">
            <v>12</v>
          </cell>
          <cell r="L173" t="str">
            <v>BP</v>
          </cell>
          <cell r="M173" t="str">
            <v>GL</v>
          </cell>
        </row>
        <row r="174">
          <cell r="C174">
            <v>88007</v>
          </cell>
          <cell r="D174" t="str">
            <v>T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 t="str">
            <v>02</v>
          </cell>
          <cell r="K174">
            <v>12</v>
          </cell>
          <cell r="L174" t="str">
            <v>BP</v>
          </cell>
          <cell r="M174" t="str">
            <v>GL</v>
          </cell>
        </row>
        <row r="175">
          <cell r="C175">
            <v>88008</v>
          </cell>
          <cell r="D175" t="str">
            <v>T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 t="str">
            <v>02</v>
          </cell>
          <cell r="K175">
            <v>12</v>
          </cell>
          <cell r="L175" t="str">
            <v>BP</v>
          </cell>
          <cell r="M175" t="str">
            <v>GL</v>
          </cell>
        </row>
        <row r="176">
          <cell r="C176">
            <v>88010</v>
          </cell>
          <cell r="D176" t="str">
            <v>T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str">
            <v>02</v>
          </cell>
          <cell r="K176">
            <v>12</v>
          </cell>
          <cell r="L176" t="str">
            <v>BP</v>
          </cell>
          <cell r="M176" t="str">
            <v>GL</v>
          </cell>
        </row>
        <row r="177">
          <cell r="C177">
            <v>88020</v>
          </cell>
          <cell r="D177" t="str">
            <v>T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 t="str">
            <v>02</v>
          </cell>
          <cell r="K177">
            <v>12</v>
          </cell>
          <cell r="L177" t="str">
            <v>BP</v>
          </cell>
          <cell r="M177" t="str">
            <v>GL</v>
          </cell>
        </row>
        <row r="178">
          <cell r="C178">
            <v>88030</v>
          </cell>
          <cell r="D178" t="str">
            <v>T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str">
            <v>02</v>
          </cell>
          <cell r="K178">
            <v>12</v>
          </cell>
          <cell r="L178" t="str">
            <v>BP</v>
          </cell>
          <cell r="M178" t="str">
            <v>GL</v>
          </cell>
        </row>
        <row r="179">
          <cell r="C179">
            <v>88040</v>
          </cell>
          <cell r="D179" t="str">
            <v>T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str">
            <v>02</v>
          </cell>
          <cell r="K179">
            <v>12</v>
          </cell>
          <cell r="L179" t="str">
            <v>BP</v>
          </cell>
          <cell r="M179" t="str">
            <v>GL</v>
          </cell>
        </row>
        <row r="180">
          <cell r="C180">
            <v>88050</v>
          </cell>
          <cell r="D180" t="str">
            <v>T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 t="str">
            <v>02</v>
          </cell>
          <cell r="K180">
            <v>12</v>
          </cell>
          <cell r="L180" t="str">
            <v>BP</v>
          </cell>
          <cell r="M180" t="str">
            <v>GL</v>
          </cell>
        </row>
        <row r="181">
          <cell r="C181">
            <v>88060</v>
          </cell>
          <cell r="D181" t="str">
            <v>T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str">
            <v>02</v>
          </cell>
          <cell r="K181">
            <v>12</v>
          </cell>
          <cell r="L181" t="str">
            <v>BP</v>
          </cell>
          <cell r="M181" t="str">
            <v>GL</v>
          </cell>
        </row>
        <row r="182">
          <cell r="C182">
            <v>88070</v>
          </cell>
          <cell r="D182" t="str">
            <v>T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str">
            <v>02</v>
          </cell>
          <cell r="K182">
            <v>12</v>
          </cell>
          <cell r="L182" t="str">
            <v>BP</v>
          </cell>
          <cell r="M182" t="str">
            <v>GL</v>
          </cell>
        </row>
        <row r="183">
          <cell r="C183">
            <v>88080</v>
          </cell>
          <cell r="D183" t="str">
            <v>T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 t="str">
            <v>02</v>
          </cell>
          <cell r="K183">
            <v>12</v>
          </cell>
          <cell r="L183" t="str">
            <v>BP</v>
          </cell>
          <cell r="M183" t="str">
            <v>GL</v>
          </cell>
        </row>
        <row r="184">
          <cell r="C184">
            <v>88090</v>
          </cell>
          <cell r="D184" t="str">
            <v>T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str">
            <v>02</v>
          </cell>
          <cell r="K184">
            <v>12</v>
          </cell>
          <cell r="L184" t="str">
            <v>BP</v>
          </cell>
          <cell r="M184" t="str">
            <v>GL</v>
          </cell>
        </row>
        <row r="185">
          <cell r="C185">
            <v>88095</v>
          </cell>
          <cell r="D185" t="str">
            <v>T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 t="str">
            <v>02</v>
          </cell>
          <cell r="K185">
            <v>12</v>
          </cell>
          <cell r="L185" t="str">
            <v>BP</v>
          </cell>
          <cell r="M185" t="str">
            <v>GL</v>
          </cell>
        </row>
        <row r="186">
          <cell r="C186">
            <v>88096</v>
          </cell>
          <cell r="D186" t="str">
            <v>T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 t="str">
            <v>02</v>
          </cell>
          <cell r="K186">
            <v>12</v>
          </cell>
          <cell r="L186" t="str">
            <v>BP</v>
          </cell>
          <cell r="M186" t="str">
            <v>GL</v>
          </cell>
        </row>
        <row r="187">
          <cell r="C187">
            <v>88400</v>
          </cell>
          <cell r="D187" t="str">
            <v>T</v>
          </cell>
          <cell r="E187">
            <v>533001.26</v>
          </cell>
          <cell r="F187">
            <v>-359467.26</v>
          </cell>
          <cell r="G187">
            <v>2204546.88</v>
          </cell>
          <cell r="H187">
            <v>-2924.88</v>
          </cell>
          <cell r="I187">
            <v>2201622</v>
          </cell>
          <cell r="J187" t="str">
            <v>02</v>
          </cell>
          <cell r="K187">
            <v>12</v>
          </cell>
          <cell r="L187" t="str">
            <v>BP</v>
          </cell>
          <cell r="M187" t="str">
            <v>GL</v>
          </cell>
        </row>
        <row r="188">
          <cell r="C188">
            <v>88410</v>
          </cell>
          <cell r="D188" t="str">
            <v>T</v>
          </cell>
          <cell r="E188">
            <v>-479014.19</v>
          </cell>
          <cell r="F188">
            <v>488132.19</v>
          </cell>
          <cell r="G188">
            <v>35983.129999999997</v>
          </cell>
          <cell r="H188">
            <v>68622.87</v>
          </cell>
          <cell r="I188">
            <v>104606</v>
          </cell>
          <cell r="J188" t="str">
            <v>02</v>
          </cell>
          <cell r="K188">
            <v>12</v>
          </cell>
          <cell r="L188" t="str">
            <v>BP</v>
          </cell>
          <cell r="M188" t="str">
            <v>GL</v>
          </cell>
        </row>
        <row r="189">
          <cell r="C189">
            <v>88412</v>
          </cell>
          <cell r="D189" t="str">
            <v>T</v>
          </cell>
          <cell r="E189">
            <v>133935</v>
          </cell>
          <cell r="F189">
            <v>-155365</v>
          </cell>
          <cell r="G189">
            <v>-369328.63</v>
          </cell>
          <cell r="H189">
            <v>149008.63</v>
          </cell>
          <cell r="I189">
            <v>-220320</v>
          </cell>
          <cell r="J189" t="str">
            <v>02</v>
          </cell>
          <cell r="K189">
            <v>12</v>
          </cell>
          <cell r="L189" t="str">
            <v>BP</v>
          </cell>
          <cell r="M189" t="str">
            <v>GL</v>
          </cell>
        </row>
        <row r="190">
          <cell r="C190">
            <v>88420</v>
          </cell>
          <cell r="D190" t="str">
            <v>T</v>
          </cell>
          <cell r="E190">
            <v>80.22</v>
          </cell>
          <cell r="F190">
            <v>5551.78</v>
          </cell>
          <cell r="G190">
            <v>13764.5</v>
          </cell>
          <cell r="H190">
            <v>53812.5</v>
          </cell>
          <cell r="I190">
            <v>67577</v>
          </cell>
          <cell r="J190" t="str">
            <v>02</v>
          </cell>
          <cell r="K190">
            <v>12</v>
          </cell>
          <cell r="L190" t="str">
            <v>BP</v>
          </cell>
          <cell r="M190" t="str">
            <v>GL</v>
          </cell>
        </row>
        <row r="191">
          <cell r="C191">
            <v>88421</v>
          </cell>
          <cell r="D191" t="str">
            <v>T</v>
          </cell>
          <cell r="E191">
            <v>-8329.23</v>
          </cell>
          <cell r="F191">
            <v>516.23</v>
          </cell>
          <cell r="G191">
            <v>-70793.73</v>
          </cell>
          <cell r="H191">
            <v>-23970.27</v>
          </cell>
          <cell r="I191">
            <v>-94764</v>
          </cell>
          <cell r="J191" t="str">
            <v>02</v>
          </cell>
          <cell r="K191">
            <v>12</v>
          </cell>
          <cell r="L191" t="str">
            <v>BP</v>
          </cell>
          <cell r="M191" t="str">
            <v>GL</v>
          </cell>
        </row>
        <row r="192">
          <cell r="C192">
            <v>88422</v>
          </cell>
          <cell r="D192" t="str">
            <v>T</v>
          </cell>
          <cell r="E192">
            <v>-4581</v>
          </cell>
          <cell r="F192">
            <v>-1876</v>
          </cell>
          <cell r="G192">
            <v>-53572</v>
          </cell>
          <cell r="H192">
            <v>-23952</v>
          </cell>
          <cell r="I192">
            <v>-77524</v>
          </cell>
          <cell r="J192" t="str">
            <v>02</v>
          </cell>
          <cell r="K192">
            <v>12</v>
          </cell>
          <cell r="L192" t="str">
            <v>BP</v>
          </cell>
          <cell r="M192" t="str">
            <v>GL</v>
          </cell>
        </row>
        <row r="193">
          <cell r="C193">
            <v>88430</v>
          </cell>
          <cell r="D193" t="str">
            <v>T</v>
          </cell>
          <cell r="E193">
            <v>0</v>
          </cell>
          <cell r="F193">
            <v>0</v>
          </cell>
          <cell r="G193">
            <v>0</v>
          </cell>
          <cell r="H193">
            <v>491</v>
          </cell>
          <cell r="I193">
            <v>491</v>
          </cell>
          <cell r="J193" t="str">
            <v>02</v>
          </cell>
          <cell r="K193">
            <v>12</v>
          </cell>
          <cell r="L193" t="str">
            <v>BP</v>
          </cell>
          <cell r="M193" t="str">
            <v>GL</v>
          </cell>
        </row>
        <row r="194">
          <cell r="C194">
            <v>88432</v>
          </cell>
          <cell r="D194" t="str">
            <v>T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str">
            <v>02</v>
          </cell>
          <cell r="K194">
            <v>12</v>
          </cell>
          <cell r="L194" t="str">
            <v>BP</v>
          </cell>
          <cell r="M194" t="str">
            <v>GL</v>
          </cell>
        </row>
        <row r="195">
          <cell r="C195">
            <v>88440</v>
          </cell>
          <cell r="D195" t="str">
            <v>T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str">
            <v>02</v>
          </cell>
          <cell r="K195">
            <v>12</v>
          </cell>
          <cell r="L195" t="str">
            <v>BP</v>
          </cell>
          <cell r="M195" t="str">
            <v>GL</v>
          </cell>
        </row>
        <row r="196">
          <cell r="C196">
            <v>88450</v>
          </cell>
          <cell r="D196" t="str">
            <v>T</v>
          </cell>
          <cell r="E196">
            <v>154.72999999999999</v>
          </cell>
          <cell r="F196">
            <v>-154.72999999999999</v>
          </cell>
          <cell r="G196">
            <v>1207.56</v>
          </cell>
          <cell r="H196">
            <v>-1207.56</v>
          </cell>
          <cell r="I196">
            <v>0</v>
          </cell>
          <cell r="J196" t="str">
            <v>02</v>
          </cell>
          <cell r="K196">
            <v>12</v>
          </cell>
          <cell r="L196" t="str">
            <v>BP</v>
          </cell>
          <cell r="M196" t="str">
            <v>GL</v>
          </cell>
        </row>
        <row r="197">
          <cell r="C197">
            <v>88452</v>
          </cell>
          <cell r="D197" t="str">
            <v>T</v>
          </cell>
          <cell r="E197">
            <v>-48.98</v>
          </cell>
          <cell r="F197">
            <v>48.98</v>
          </cell>
          <cell r="G197">
            <v>84.49</v>
          </cell>
          <cell r="H197">
            <v>-84.49</v>
          </cell>
          <cell r="I197">
            <v>0</v>
          </cell>
          <cell r="J197" t="str">
            <v>02</v>
          </cell>
          <cell r="K197">
            <v>12</v>
          </cell>
          <cell r="L197" t="str">
            <v>BP</v>
          </cell>
          <cell r="M197" t="str">
            <v>GL</v>
          </cell>
        </row>
        <row r="198">
          <cell r="C198">
            <v>88800</v>
          </cell>
          <cell r="D198" t="str">
            <v>T</v>
          </cell>
          <cell r="E198">
            <v>11860.64</v>
          </cell>
          <cell r="F198">
            <v>-8627.64</v>
          </cell>
          <cell r="G198">
            <v>39331.019999999997</v>
          </cell>
          <cell r="H198">
            <v>7624.98</v>
          </cell>
          <cell r="I198">
            <v>46956</v>
          </cell>
          <cell r="J198" t="str">
            <v>02</v>
          </cell>
          <cell r="K198">
            <v>12</v>
          </cell>
          <cell r="L198" t="str">
            <v>BP</v>
          </cell>
          <cell r="M198" t="str">
            <v>GL</v>
          </cell>
        </row>
        <row r="199">
          <cell r="C199">
            <v>88810</v>
          </cell>
          <cell r="D199" t="str">
            <v>T</v>
          </cell>
          <cell r="E199">
            <v>708.6</v>
          </cell>
          <cell r="F199">
            <v>1182.4000000000001</v>
          </cell>
          <cell r="G199">
            <v>10427.01</v>
          </cell>
          <cell r="H199">
            <v>12304.99</v>
          </cell>
          <cell r="I199">
            <v>22732</v>
          </cell>
          <cell r="J199" t="str">
            <v>02</v>
          </cell>
          <cell r="K199">
            <v>12</v>
          </cell>
          <cell r="L199" t="str">
            <v>BP</v>
          </cell>
          <cell r="M199" t="str">
            <v>GL</v>
          </cell>
        </row>
        <row r="200">
          <cell r="C200">
            <v>88820</v>
          </cell>
          <cell r="D200" t="str">
            <v>T</v>
          </cell>
          <cell r="E200">
            <v>19782.599999999999</v>
          </cell>
          <cell r="F200">
            <v>-7678.6</v>
          </cell>
          <cell r="G200">
            <v>210849.05</v>
          </cell>
          <cell r="H200">
            <v>-64581.05</v>
          </cell>
          <cell r="I200">
            <v>146268</v>
          </cell>
          <cell r="J200" t="str">
            <v>02</v>
          </cell>
          <cell r="K200">
            <v>12</v>
          </cell>
          <cell r="L200" t="str">
            <v>BP</v>
          </cell>
          <cell r="M200" t="str">
            <v>GL</v>
          </cell>
        </row>
        <row r="201">
          <cell r="C201">
            <v>88890</v>
          </cell>
          <cell r="D201" t="str">
            <v>T</v>
          </cell>
          <cell r="E201">
            <v>-575.98</v>
          </cell>
          <cell r="F201">
            <v>575.98</v>
          </cell>
          <cell r="G201">
            <v>-575.98</v>
          </cell>
          <cell r="H201">
            <v>575.98</v>
          </cell>
          <cell r="I201">
            <v>0</v>
          </cell>
          <cell r="J201" t="str">
            <v>02</v>
          </cell>
          <cell r="K201">
            <v>12</v>
          </cell>
          <cell r="L201" t="str">
            <v>BP</v>
          </cell>
          <cell r="M201" t="str">
            <v>GL</v>
          </cell>
        </row>
        <row r="202">
          <cell r="C202">
            <v>88900</v>
          </cell>
          <cell r="D202" t="str">
            <v>T</v>
          </cell>
          <cell r="E202">
            <v>98808.61</v>
          </cell>
          <cell r="F202">
            <v>-22062.61</v>
          </cell>
          <cell r="G202">
            <v>891896.57</v>
          </cell>
          <cell r="H202">
            <v>7579.43</v>
          </cell>
          <cell r="I202">
            <v>899476</v>
          </cell>
          <cell r="J202" t="str">
            <v>02</v>
          </cell>
          <cell r="K202">
            <v>12</v>
          </cell>
          <cell r="L202" t="str">
            <v>BP</v>
          </cell>
          <cell r="M202" t="str">
            <v>GL</v>
          </cell>
        </row>
        <row r="203">
          <cell r="C203">
            <v>88910</v>
          </cell>
          <cell r="D203" t="str">
            <v>T</v>
          </cell>
          <cell r="E203">
            <v>8059.23</v>
          </cell>
          <cell r="F203">
            <v>590.77</v>
          </cell>
          <cell r="G203">
            <v>42090.04</v>
          </cell>
          <cell r="H203">
            <v>37420.959999999999</v>
          </cell>
          <cell r="I203">
            <v>79511</v>
          </cell>
          <cell r="J203" t="str">
            <v>02</v>
          </cell>
          <cell r="K203">
            <v>12</v>
          </cell>
          <cell r="L203" t="str">
            <v>BP</v>
          </cell>
          <cell r="M203" t="str">
            <v>GL</v>
          </cell>
        </row>
        <row r="204">
          <cell r="C204">
            <v>89000</v>
          </cell>
          <cell r="D204" t="str">
            <v>T</v>
          </cell>
          <cell r="E204">
            <v>-42060376</v>
          </cell>
          <cell r="F204">
            <v>7783376</v>
          </cell>
          <cell r="G204">
            <v>-365122977</v>
          </cell>
          <cell r="H204">
            <v>-12279023</v>
          </cell>
          <cell r="I204">
            <v>-377402000</v>
          </cell>
          <cell r="J204" t="str">
            <v>02</v>
          </cell>
          <cell r="K204">
            <v>12</v>
          </cell>
          <cell r="L204" t="str">
            <v>BP</v>
          </cell>
          <cell r="M204" t="str">
            <v>GL</v>
          </cell>
        </row>
        <row r="205">
          <cell r="C205" t="str">
            <v>60000-64999</v>
          </cell>
          <cell r="D205" t="str">
            <v>T</v>
          </cell>
          <cell r="E205">
            <v>2123007.7400000002</v>
          </cell>
          <cell r="F205">
            <v>-561640.74</v>
          </cell>
          <cell r="G205">
            <v>17371875.649999999</v>
          </cell>
          <cell r="H205">
            <v>1577383.35</v>
          </cell>
          <cell r="I205">
            <v>18949259</v>
          </cell>
          <cell r="J205" t="str">
            <v>02</v>
          </cell>
          <cell r="K205">
            <v>12</v>
          </cell>
          <cell r="L205" t="str">
            <v>BP</v>
          </cell>
          <cell r="M205" t="str">
            <v>GL</v>
          </cell>
        </row>
        <row r="206">
          <cell r="C206" t="str">
            <v>80000-84999</v>
          </cell>
          <cell r="D206" t="str">
            <v>T</v>
          </cell>
          <cell r="E206">
            <v>3088516.46</v>
          </cell>
          <cell r="F206">
            <v>-1718812.46</v>
          </cell>
          <cell r="G206">
            <v>23001327.800000001</v>
          </cell>
          <cell r="H206">
            <v>684634.2</v>
          </cell>
          <cell r="I206">
            <v>23685962</v>
          </cell>
          <cell r="J206" t="str">
            <v>02</v>
          </cell>
          <cell r="K206">
            <v>12</v>
          </cell>
          <cell r="L206" t="str">
            <v>BP</v>
          </cell>
          <cell r="M206" t="str">
            <v>GL</v>
          </cell>
        </row>
        <row r="207">
          <cell r="C207" t="str">
            <v>85000-85999</v>
          </cell>
          <cell r="D207" t="str">
            <v>T</v>
          </cell>
          <cell r="E207">
            <v>2064001.72</v>
          </cell>
          <cell r="F207">
            <v>-1184500.72</v>
          </cell>
          <cell r="G207">
            <v>9664736.5600000005</v>
          </cell>
          <cell r="H207">
            <v>2086533.44</v>
          </cell>
          <cell r="I207">
            <v>11751270</v>
          </cell>
          <cell r="J207" t="str">
            <v>02</v>
          </cell>
          <cell r="K207">
            <v>12</v>
          </cell>
          <cell r="L207" t="str">
            <v>BP</v>
          </cell>
          <cell r="M207" t="str">
            <v>GL</v>
          </cell>
        </row>
        <row r="208">
          <cell r="C208" t="str">
            <v>87000-87999</v>
          </cell>
          <cell r="D208" t="str">
            <v>T</v>
          </cell>
          <cell r="E208">
            <v>3483598.45</v>
          </cell>
          <cell r="F208">
            <v>-1748578.45</v>
          </cell>
          <cell r="G208">
            <v>20447687.43</v>
          </cell>
          <cell r="H208">
            <v>1155244.57</v>
          </cell>
          <cell r="I208">
            <v>21602932</v>
          </cell>
          <cell r="J208" t="str">
            <v>02</v>
          </cell>
          <cell r="K208">
            <v>12</v>
          </cell>
          <cell r="L208" t="str">
            <v>BP</v>
          </cell>
          <cell r="M208" t="str">
            <v>GL</v>
          </cell>
        </row>
        <row r="209">
          <cell r="C209" t="str">
            <v>88000-88999</v>
          </cell>
          <cell r="D209" t="str">
            <v>T</v>
          </cell>
          <cell r="E209">
            <v>313841.51</v>
          </cell>
          <cell r="F209">
            <v>-58633.51</v>
          </cell>
          <cell r="G209">
            <v>2955909.91</v>
          </cell>
          <cell r="H209">
            <v>220721.09</v>
          </cell>
          <cell r="I209">
            <v>3176631</v>
          </cell>
          <cell r="J209" t="str">
            <v>02</v>
          </cell>
          <cell r="K209">
            <v>12</v>
          </cell>
          <cell r="L209" t="str">
            <v>BP</v>
          </cell>
          <cell r="M209" t="str">
            <v>GL</v>
          </cell>
        </row>
        <row r="210">
          <cell r="C210" t="str">
            <v>70000-71999</v>
          </cell>
          <cell r="D210" t="str">
            <v>T</v>
          </cell>
          <cell r="E210">
            <v>2177197.2799999998</v>
          </cell>
          <cell r="F210">
            <v>-344414.28</v>
          </cell>
          <cell r="G210">
            <v>15941132.689999999</v>
          </cell>
          <cell r="H210">
            <v>2492876.31</v>
          </cell>
          <cell r="I210">
            <v>18434009</v>
          </cell>
          <cell r="J210" t="str">
            <v>02</v>
          </cell>
          <cell r="K210">
            <v>12</v>
          </cell>
          <cell r="L210" t="str">
            <v>BP</v>
          </cell>
          <cell r="M210" t="str">
            <v>GL</v>
          </cell>
        </row>
        <row r="211">
          <cell r="C211" t="str">
            <v>70100-70199</v>
          </cell>
          <cell r="D211" t="str">
            <v>T</v>
          </cell>
          <cell r="E211">
            <v>413140.33</v>
          </cell>
          <cell r="F211">
            <v>-221796.33</v>
          </cell>
          <cell r="G211">
            <v>1726364.56</v>
          </cell>
          <cell r="H211">
            <v>199442.44</v>
          </cell>
          <cell r="I211">
            <v>1925807</v>
          </cell>
          <cell r="J211" t="str">
            <v>02</v>
          </cell>
          <cell r="K211">
            <v>12</v>
          </cell>
          <cell r="L211" t="str">
            <v>BP</v>
          </cell>
          <cell r="M211" t="str">
            <v>GL</v>
          </cell>
        </row>
        <row r="212">
          <cell r="C212" t="str">
            <v>70110-70110</v>
          </cell>
          <cell r="D212" t="str">
            <v>T</v>
          </cell>
          <cell r="E212">
            <v>134011.75</v>
          </cell>
          <cell r="F212">
            <v>-60489.75</v>
          </cell>
          <cell r="G212">
            <v>409721.69</v>
          </cell>
          <cell r="H212">
            <v>30924.31</v>
          </cell>
          <cell r="I212">
            <v>440646</v>
          </cell>
          <cell r="J212" t="str">
            <v>02</v>
          </cell>
          <cell r="K212">
            <v>12</v>
          </cell>
          <cell r="L212" t="str">
            <v>BP</v>
          </cell>
          <cell r="M212" t="str">
            <v>GL</v>
          </cell>
        </row>
      </sheetData>
      <sheetData sheetId="1" refreshError="1">
        <row r="1">
          <cell r="A1" t="str">
            <v>ACCOUNT</v>
          </cell>
          <cell r="B1" t="str">
            <v>COST TYPE</v>
          </cell>
          <cell r="C1" t="str">
            <v>Month Actual</v>
          </cell>
          <cell r="D1" t="str">
            <v>Month Variance</v>
          </cell>
          <cell r="E1" t="str">
            <v>Year Actual</v>
          </cell>
          <cell r="F1" t="str">
            <v>Ytd Variance</v>
          </cell>
          <cell r="G1" t="str">
            <v>Total AL Balance</v>
          </cell>
          <cell r="H1" t="str">
            <v>Company</v>
          </cell>
          <cell r="I1" t="str">
            <v>Month</v>
          </cell>
          <cell r="J1" t="str">
            <v>PLAN</v>
          </cell>
        </row>
        <row r="2">
          <cell r="A2">
            <v>30001</v>
          </cell>
          <cell r="B2" t="str">
            <v>T</v>
          </cell>
          <cell r="C2">
            <v>-46159561.700000003</v>
          </cell>
          <cell r="D2">
            <v>-9357058.3000000007</v>
          </cell>
          <cell r="E2">
            <v>-622251768.85000002</v>
          </cell>
          <cell r="F2">
            <v>-27453481.150000002</v>
          </cell>
          <cell r="G2">
            <v>-3974483740.3800001</v>
          </cell>
          <cell r="H2" t="str">
            <v>02</v>
          </cell>
          <cell r="I2">
            <v>12</v>
          </cell>
          <cell r="J2" t="str">
            <v>BP</v>
          </cell>
        </row>
        <row r="3">
          <cell r="A3">
            <v>30010</v>
          </cell>
          <cell r="B3" t="str">
            <v>T</v>
          </cell>
          <cell r="C3">
            <v>9965708.5899999999</v>
          </cell>
          <cell r="D3">
            <v>-620501.59</v>
          </cell>
          <cell r="E3">
            <v>98925613.650000006</v>
          </cell>
          <cell r="F3">
            <v>3028103.35</v>
          </cell>
          <cell r="G3">
            <v>569794101.06000006</v>
          </cell>
          <cell r="H3" t="str">
            <v>02</v>
          </cell>
          <cell r="I3">
            <v>12</v>
          </cell>
          <cell r="J3" t="str">
            <v>BP</v>
          </cell>
        </row>
        <row r="4">
          <cell r="A4">
            <v>30011</v>
          </cell>
          <cell r="B4" t="str">
            <v>T</v>
          </cell>
          <cell r="C4">
            <v>2177197.2799999998</v>
          </cell>
          <cell r="D4">
            <v>-344414.28</v>
          </cell>
          <cell r="E4">
            <v>15941132.689999999</v>
          </cell>
          <cell r="F4">
            <v>2492876.31</v>
          </cell>
          <cell r="G4">
            <v>97446573.019999996</v>
          </cell>
          <cell r="H4" t="str">
            <v>02</v>
          </cell>
          <cell r="I4">
            <v>12</v>
          </cell>
          <cell r="J4" t="str">
            <v>BP</v>
          </cell>
        </row>
        <row r="5">
          <cell r="A5">
            <v>30012</v>
          </cell>
          <cell r="B5" t="str">
            <v>T</v>
          </cell>
          <cell r="C5">
            <v>144091.01</v>
          </cell>
          <cell r="D5">
            <v>5861423.9900000002</v>
          </cell>
          <cell r="E5">
            <v>69996149.379999995</v>
          </cell>
          <cell r="F5">
            <v>4356699.62</v>
          </cell>
          <cell r="G5">
            <v>746760472.70000005</v>
          </cell>
          <cell r="H5" t="str">
            <v>02</v>
          </cell>
          <cell r="I5">
            <v>12</v>
          </cell>
          <cell r="J5" t="str">
            <v>BP</v>
          </cell>
        </row>
        <row r="6">
          <cell r="A6">
            <v>30013</v>
          </cell>
          <cell r="B6" t="str">
            <v>T</v>
          </cell>
          <cell r="C6">
            <v>1176976.97</v>
          </cell>
          <cell r="D6">
            <v>-716040.97</v>
          </cell>
          <cell r="E6">
            <v>5360569.9400000004</v>
          </cell>
          <cell r="F6">
            <v>148604.06</v>
          </cell>
          <cell r="G6">
            <v>30795886.300000001</v>
          </cell>
          <cell r="H6" t="str">
            <v>02</v>
          </cell>
          <cell r="I6">
            <v>12</v>
          </cell>
          <cell r="J6" t="str">
            <v>BP</v>
          </cell>
        </row>
        <row r="7">
          <cell r="A7">
            <v>30014</v>
          </cell>
          <cell r="B7" t="str">
            <v>T</v>
          </cell>
          <cell r="C7">
            <v>429693.33</v>
          </cell>
          <cell r="D7">
            <v>-113538.33</v>
          </cell>
          <cell r="E7">
            <v>2662775.2200000002</v>
          </cell>
          <cell r="F7">
            <v>1212125.78</v>
          </cell>
          <cell r="G7">
            <v>21177309.48</v>
          </cell>
          <cell r="H7" t="str">
            <v>02</v>
          </cell>
          <cell r="I7">
            <v>12</v>
          </cell>
          <cell r="J7" t="str">
            <v>BP</v>
          </cell>
        </row>
        <row r="8">
          <cell r="A8">
            <v>30015</v>
          </cell>
          <cell r="B8" t="str">
            <v>T</v>
          </cell>
          <cell r="C8">
            <v>372677.55</v>
          </cell>
          <cell r="D8">
            <v>310096.45</v>
          </cell>
          <cell r="E8">
            <v>6155886.2400000002</v>
          </cell>
          <cell r="F8">
            <v>517677.76</v>
          </cell>
          <cell r="G8">
            <v>33762917.549999997</v>
          </cell>
          <cell r="H8" t="str">
            <v>02</v>
          </cell>
          <cell r="I8">
            <v>12</v>
          </cell>
          <cell r="J8" t="str">
            <v>BP</v>
          </cell>
        </row>
        <row r="9">
          <cell r="A9">
            <v>30017</v>
          </cell>
          <cell r="B9" t="str">
            <v>T</v>
          </cell>
          <cell r="C9">
            <v>5011515.54</v>
          </cell>
          <cell r="D9">
            <v>-2213075.54</v>
          </cell>
          <cell r="E9">
            <v>26759800.859999999</v>
          </cell>
          <cell r="F9">
            <v>4630951.1399999997</v>
          </cell>
          <cell r="G9">
            <v>169120047.24000001</v>
          </cell>
          <cell r="H9" t="str">
            <v>02</v>
          </cell>
          <cell r="I9">
            <v>12</v>
          </cell>
          <cell r="J9" t="str">
            <v>BP</v>
          </cell>
        </row>
        <row r="10">
          <cell r="A10">
            <v>30018</v>
          </cell>
          <cell r="B10" t="str">
            <v>T</v>
          </cell>
          <cell r="C10">
            <v>471989.9</v>
          </cell>
          <cell r="D10">
            <v>-15005.9</v>
          </cell>
          <cell r="E10">
            <v>3929384.25</v>
          </cell>
          <cell r="F10">
            <v>1109776.75</v>
          </cell>
          <cell r="G10">
            <v>18446783.900000002</v>
          </cell>
          <cell r="H10" t="str">
            <v>02</v>
          </cell>
          <cell r="I10">
            <v>12</v>
          </cell>
          <cell r="J10" t="str">
            <v>BP</v>
          </cell>
        </row>
        <row r="11">
          <cell r="A11">
            <v>30019</v>
          </cell>
          <cell r="B11" t="str">
            <v>T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str">
            <v>02</v>
          </cell>
          <cell r="I11">
            <v>12</v>
          </cell>
          <cell r="J11" t="str">
            <v>BP</v>
          </cell>
        </row>
        <row r="12">
          <cell r="A12">
            <v>30033</v>
          </cell>
          <cell r="B12" t="str">
            <v>T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32347591.109999999</v>
          </cell>
          <cell r="H12" t="str">
            <v>02</v>
          </cell>
          <cell r="I12">
            <v>12</v>
          </cell>
          <cell r="J12" t="str">
            <v>BP</v>
          </cell>
        </row>
        <row r="13">
          <cell r="A13">
            <v>30034</v>
          </cell>
          <cell r="B13" t="str">
            <v>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11972141.550000001</v>
          </cell>
          <cell r="H13" t="str">
            <v>02</v>
          </cell>
          <cell r="I13">
            <v>12</v>
          </cell>
          <cell r="J13" t="str">
            <v>BP</v>
          </cell>
        </row>
        <row r="14">
          <cell r="A14">
            <v>30035</v>
          </cell>
          <cell r="B14" t="str">
            <v>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12629342.060000001</v>
          </cell>
          <cell r="H14" t="str">
            <v>02</v>
          </cell>
          <cell r="I14">
            <v>12</v>
          </cell>
          <cell r="J14" t="str">
            <v>BP</v>
          </cell>
        </row>
        <row r="15">
          <cell r="A15">
            <v>30036</v>
          </cell>
          <cell r="B15" t="str">
            <v>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-56949074.730000004</v>
          </cell>
          <cell r="H15" t="str">
            <v>02</v>
          </cell>
          <cell r="I15">
            <v>12</v>
          </cell>
          <cell r="J15" t="str">
            <v>BP</v>
          </cell>
        </row>
        <row r="16">
          <cell r="A16">
            <v>30310</v>
          </cell>
          <cell r="B16" t="str">
            <v>T</v>
          </cell>
          <cell r="C16">
            <v>8255697.6200000001</v>
          </cell>
          <cell r="D16">
            <v>131302.38</v>
          </cell>
          <cell r="E16">
            <v>100491883.24000001</v>
          </cell>
          <cell r="F16">
            <v>793116.76</v>
          </cell>
          <cell r="G16">
            <v>561254151.01999998</v>
          </cell>
          <cell r="H16" t="str">
            <v>02</v>
          </cell>
          <cell r="I16">
            <v>12</v>
          </cell>
          <cell r="J16" t="str">
            <v>BP</v>
          </cell>
        </row>
        <row r="17">
          <cell r="A17">
            <v>30330</v>
          </cell>
          <cell r="B17" t="str">
            <v>T</v>
          </cell>
          <cell r="C17">
            <v>53343.79</v>
          </cell>
          <cell r="D17">
            <v>56656.21</v>
          </cell>
          <cell r="E17">
            <v>736983.34</v>
          </cell>
          <cell r="F17">
            <v>577016.66</v>
          </cell>
          <cell r="G17">
            <v>5357597.6100000003</v>
          </cell>
          <cell r="H17" t="str">
            <v>02</v>
          </cell>
          <cell r="I17">
            <v>12</v>
          </cell>
          <cell r="J17" t="str">
            <v>BP</v>
          </cell>
        </row>
        <row r="18">
          <cell r="A18">
            <v>30350</v>
          </cell>
          <cell r="B18" t="str">
            <v>T</v>
          </cell>
          <cell r="C18">
            <v>435950</v>
          </cell>
          <cell r="D18">
            <v>-86950</v>
          </cell>
          <cell r="E18">
            <v>4160000</v>
          </cell>
          <cell r="F18">
            <v>41000</v>
          </cell>
          <cell r="G18">
            <v>15987102.030000001</v>
          </cell>
          <cell r="H18" t="str">
            <v>02</v>
          </cell>
          <cell r="I18">
            <v>12</v>
          </cell>
          <cell r="J18" t="str">
            <v>BP</v>
          </cell>
        </row>
        <row r="19">
          <cell r="A19">
            <v>30430</v>
          </cell>
          <cell r="B19" t="str">
            <v>T</v>
          </cell>
          <cell r="C19">
            <v>0</v>
          </cell>
          <cell r="D19">
            <v>35660</v>
          </cell>
          <cell r="E19">
            <v>0</v>
          </cell>
          <cell r="F19">
            <v>428000</v>
          </cell>
          <cell r="G19">
            <v>259110</v>
          </cell>
          <cell r="H19" t="str">
            <v>02</v>
          </cell>
          <cell r="I19">
            <v>12</v>
          </cell>
          <cell r="J19" t="str">
            <v>BP</v>
          </cell>
        </row>
        <row r="20">
          <cell r="A20">
            <v>30440</v>
          </cell>
          <cell r="B20" t="str">
            <v>T</v>
          </cell>
          <cell r="C20">
            <v>-587011.52</v>
          </cell>
          <cell r="D20">
            <v>12011.52</v>
          </cell>
          <cell r="E20">
            <v>-6602271.7300000004</v>
          </cell>
          <cell r="F20">
            <v>-24728.27</v>
          </cell>
          <cell r="G20">
            <v>-36524537.910000004</v>
          </cell>
          <cell r="H20" t="str">
            <v>02</v>
          </cell>
          <cell r="I20">
            <v>12</v>
          </cell>
          <cell r="J20" t="str">
            <v>BP</v>
          </cell>
        </row>
        <row r="21">
          <cell r="A21">
            <v>30450</v>
          </cell>
          <cell r="B21" t="str">
            <v>T</v>
          </cell>
          <cell r="C21">
            <v>82598</v>
          </cell>
          <cell r="D21">
            <v>13402</v>
          </cell>
          <cell r="E21">
            <v>1021228</v>
          </cell>
          <cell r="F21">
            <v>13772</v>
          </cell>
          <cell r="G21">
            <v>3804866</v>
          </cell>
          <cell r="H21" t="str">
            <v>02</v>
          </cell>
          <cell r="I21">
            <v>12</v>
          </cell>
          <cell r="J21" t="str">
            <v>BP</v>
          </cell>
        </row>
        <row r="22">
          <cell r="A22">
            <v>30460</v>
          </cell>
          <cell r="B22" t="str">
            <v>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508845</v>
          </cell>
          <cell r="H22" t="str">
            <v>02</v>
          </cell>
          <cell r="I22">
            <v>12</v>
          </cell>
          <cell r="J22" t="str">
            <v>BP</v>
          </cell>
        </row>
        <row r="23">
          <cell r="A23">
            <v>30510</v>
          </cell>
          <cell r="B23" t="str">
            <v>T</v>
          </cell>
          <cell r="C23">
            <v>1581919.63</v>
          </cell>
          <cell r="D23">
            <v>74240.37</v>
          </cell>
          <cell r="E23">
            <v>19070438.52</v>
          </cell>
          <cell r="F23">
            <v>803561.48</v>
          </cell>
          <cell r="G23">
            <v>124800956.69</v>
          </cell>
          <cell r="H23" t="str">
            <v>02</v>
          </cell>
          <cell r="I23">
            <v>12</v>
          </cell>
          <cell r="J23" t="str">
            <v>BP</v>
          </cell>
        </row>
        <row r="24">
          <cell r="A24">
            <v>30511</v>
          </cell>
          <cell r="B24" t="str">
            <v>T</v>
          </cell>
          <cell r="C24">
            <v>0</v>
          </cell>
          <cell r="D24">
            <v>0</v>
          </cell>
          <cell r="E24">
            <v>1061.6400000000001</v>
          </cell>
          <cell r="F24">
            <v>9938.36</v>
          </cell>
          <cell r="G24">
            <v>33859.67</v>
          </cell>
          <cell r="H24" t="str">
            <v>02</v>
          </cell>
          <cell r="I24">
            <v>12</v>
          </cell>
          <cell r="J24" t="str">
            <v>BP</v>
          </cell>
        </row>
        <row r="25">
          <cell r="A25">
            <v>30512</v>
          </cell>
          <cell r="B25" t="str">
            <v>T</v>
          </cell>
          <cell r="C25">
            <v>581123.81999999995</v>
          </cell>
          <cell r="D25">
            <v>1876.18</v>
          </cell>
          <cell r="E25">
            <v>6973485.8300000001</v>
          </cell>
          <cell r="F25">
            <v>22514.17</v>
          </cell>
          <cell r="G25">
            <v>26259759.550000001</v>
          </cell>
          <cell r="H25" t="str">
            <v>02</v>
          </cell>
          <cell r="I25">
            <v>12</v>
          </cell>
          <cell r="J25" t="str">
            <v>BP</v>
          </cell>
        </row>
        <row r="26">
          <cell r="A26">
            <v>30515</v>
          </cell>
          <cell r="B26" t="str">
            <v>T</v>
          </cell>
          <cell r="C26">
            <v>0</v>
          </cell>
          <cell r="D26">
            <v>2000</v>
          </cell>
          <cell r="E26">
            <v>23000</v>
          </cell>
          <cell r="F26">
            <v>2000</v>
          </cell>
          <cell r="G26">
            <v>147716</v>
          </cell>
          <cell r="H26" t="str">
            <v>02</v>
          </cell>
          <cell r="I26">
            <v>12</v>
          </cell>
          <cell r="J26" t="str">
            <v>BP</v>
          </cell>
        </row>
        <row r="27">
          <cell r="A27">
            <v>30630</v>
          </cell>
          <cell r="B27" t="str">
            <v>T</v>
          </cell>
          <cell r="C27">
            <v>-5357807</v>
          </cell>
          <cell r="D27">
            <v>12908807</v>
          </cell>
          <cell r="E27">
            <v>78966459.909999996</v>
          </cell>
          <cell r="F27">
            <v>10913540.09</v>
          </cell>
          <cell r="G27">
            <v>468908609.84000003</v>
          </cell>
          <cell r="H27" t="str">
            <v>02</v>
          </cell>
          <cell r="I27">
            <v>12</v>
          </cell>
          <cell r="J27" t="str">
            <v>BP</v>
          </cell>
        </row>
        <row r="28">
          <cell r="A28">
            <v>30631</v>
          </cell>
          <cell r="B28" t="str">
            <v>T</v>
          </cell>
          <cell r="C28">
            <v>0</v>
          </cell>
          <cell r="D28">
            <v>0</v>
          </cell>
          <cell r="E28">
            <v>-3267453</v>
          </cell>
          <cell r="F28">
            <v>3267453</v>
          </cell>
          <cell r="G28">
            <v>-2815720.02</v>
          </cell>
          <cell r="H28" t="str">
            <v>02</v>
          </cell>
          <cell r="I28">
            <v>12</v>
          </cell>
          <cell r="J28" t="str">
            <v>BP</v>
          </cell>
        </row>
        <row r="29">
          <cell r="A29">
            <v>30640</v>
          </cell>
          <cell r="B29" t="str">
            <v>T</v>
          </cell>
          <cell r="C29">
            <v>8562343</v>
          </cell>
          <cell r="D29">
            <v>-8422343</v>
          </cell>
          <cell r="E29">
            <v>10420519</v>
          </cell>
          <cell r="F29">
            <v>-8751519</v>
          </cell>
          <cell r="G29">
            <v>19717825</v>
          </cell>
          <cell r="H29" t="str">
            <v>02</v>
          </cell>
          <cell r="I29">
            <v>12</v>
          </cell>
          <cell r="J29" t="str">
            <v>BP</v>
          </cell>
        </row>
        <row r="30">
          <cell r="A30">
            <v>31401</v>
          </cell>
          <cell r="B30" t="str">
            <v>T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-16315653.07</v>
          </cell>
          <cell r="H30" t="str">
            <v>02</v>
          </cell>
          <cell r="I30">
            <v>12</v>
          </cell>
          <cell r="J30" t="str">
            <v>BP</v>
          </cell>
        </row>
        <row r="31">
          <cell r="A31">
            <v>31402</v>
          </cell>
          <cell r="B31" t="str">
            <v>T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-3480582.36</v>
          </cell>
          <cell r="H31" t="str">
            <v>02</v>
          </cell>
          <cell r="I31">
            <v>12</v>
          </cell>
          <cell r="J31" t="str">
            <v>BP</v>
          </cell>
        </row>
        <row r="32">
          <cell r="A32">
            <v>31403</v>
          </cell>
          <cell r="B32" t="str">
            <v>T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19796235.43</v>
          </cell>
          <cell r="H32" t="str">
            <v>02</v>
          </cell>
          <cell r="I32">
            <v>12</v>
          </cell>
          <cell r="J32" t="str">
            <v>BP</v>
          </cell>
        </row>
        <row r="33">
          <cell r="A33">
            <v>31430</v>
          </cell>
          <cell r="B33" t="str">
            <v>T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-50875</v>
          </cell>
          <cell r="H33" t="str">
            <v>02</v>
          </cell>
          <cell r="I33">
            <v>12</v>
          </cell>
          <cell r="J33" t="str">
            <v>BP</v>
          </cell>
        </row>
        <row r="34">
          <cell r="A34">
            <v>31440</v>
          </cell>
          <cell r="B34" t="str">
            <v>T</v>
          </cell>
          <cell r="C34">
            <v>-1284390.53</v>
          </cell>
          <cell r="D34">
            <v>1269390.53</v>
          </cell>
          <cell r="E34">
            <v>-1757328.89</v>
          </cell>
          <cell r="F34">
            <v>1590328.89</v>
          </cell>
          <cell r="G34">
            <v>-2023524.62</v>
          </cell>
          <cell r="H34" t="str">
            <v>02</v>
          </cell>
          <cell r="I34">
            <v>12</v>
          </cell>
          <cell r="J34" t="str">
            <v>BP</v>
          </cell>
        </row>
        <row r="35">
          <cell r="A35">
            <v>31460</v>
          </cell>
          <cell r="B35" t="str">
            <v>T</v>
          </cell>
          <cell r="C35">
            <v>-1744.14</v>
          </cell>
          <cell r="D35">
            <v>-45255.86</v>
          </cell>
          <cell r="E35">
            <v>-19518.349999999999</v>
          </cell>
          <cell r="F35">
            <v>-264481.65000000002</v>
          </cell>
          <cell r="G35">
            <v>-190595.64</v>
          </cell>
          <cell r="H35" t="str">
            <v>02</v>
          </cell>
          <cell r="I35">
            <v>12</v>
          </cell>
          <cell r="J35" t="str">
            <v>BP</v>
          </cell>
        </row>
        <row r="36">
          <cell r="A36">
            <v>31520</v>
          </cell>
          <cell r="B36" t="str">
            <v>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-803209.77</v>
          </cell>
          <cell r="H36" t="str">
            <v>02</v>
          </cell>
          <cell r="I36">
            <v>12</v>
          </cell>
          <cell r="J36" t="str">
            <v>BP</v>
          </cell>
        </row>
        <row r="37">
          <cell r="A37">
            <v>31530</v>
          </cell>
          <cell r="B37" t="str">
            <v>T</v>
          </cell>
          <cell r="C37">
            <v>0.42</v>
          </cell>
          <cell r="D37">
            <v>-0.42</v>
          </cell>
          <cell r="E37">
            <v>-984449.45</v>
          </cell>
          <cell r="F37">
            <v>-1124550.55</v>
          </cell>
          <cell r="G37">
            <v>-7145437.9400000004</v>
          </cell>
          <cell r="H37" t="str">
            <v>02</v>
          </cell>
          <cell r="I37">
            <v>12</v>
          </cell>
          <cell r="J37" t="str">
            <v>BP</v>
          </cell>
        </row>
        <row r="38">
          <cell r="A38">
            <v>31540</v>
          </cell>
          <cell r="B38" t="str">
            <v>T</v>
          </cell>
          <cell r="C38">
            <v>-115513.21</v>
          </cell>
          <cell r="D38">
            <v>-24486.79</v>
          </cell>
          <cell r="E38">
            <v>-1350733.21</v>
          </cell>
          <cell r="F38">
            <v>-215266.79</v>
          </cell>
          <cell r="G38">
            <v>-7531160.6100000003</v>
          </cell>
          <cell r="H38" t="str">
            <v>02</v>
          </cell>
          <cell r="I38">
            <v>12</v>
          </cell>
          <cell r="J38" t="str">
            <v>BP</v>
          </cell>
        </row>
        <row r="39">
          <cell r="A39">
            <v>31545</v>
          </cell>
          <cell r="B39" t="str">
            <v>T</v>
          </cell>
          <cell r="C39">
            <v>-5703.66</v>
          </cell>
          <cell r="D39">
            <v>26703.66</v>
          </cell>
          <cell r="E39">
            <v>-5703.66</v>
          </cell>
          <cell r="F39">
            <v>204703.66</v>
          </cell>
          <cell r="G39">
            <v>-157843.28</v>
          </cell>
          <cell r="H39" t="str">
            <v>02</v>
          </cell>
          <cell r="I39">
            <v>12</v>
          </cell>
          <cell r="J39" t="str">
            <v>BP</v>
          </cell>
        </row>
        <row r="40">
          <cell r="A40">
            <v>31546</v>
          </cell>
          <cell r="B40" t="str">
            <v>T</v>
          </cell>
          <cell r="C40">
            <v>-19689.79</v>
          </cell>
          <cell r="D40">
            <v>10689.79</v>
          </cell>
          <cell r="E40">
            <v>-150122.18</v>
          </cell>
          <cell r="F40">
            <v>42122.18</v>
          </cell>
          <cell r="G40">
            <v>-693124.13</v>
          </cell>
          <cell r="H40" t="str">
            <v>02</v>
          </cell>
          <cell r="I40">
            <v>12</v>
          </cell>
          <cell r="J40" t="str">
            <v>BP</v>
          </cell>
        </row>
        <row r="41">
          <cell r="A41">
            <v>31547</v>
          </cell>
          <cell r="B41" t="str">
            <v>T</v>
          </cell>
          <cell r="C41">
            <v>-16311.6</v>
          </cell>
          <cell r="D41">
            <v>16311.6</v>
          </cell>
          <cell r="E41">
            <v>-184501.6</v>
          </cell>
          <cell r="F41">
            <v>184501.6</v>
          </cell>
          <cell r="G41">
            <v>-201802.34</v>
          </cell>
          <cell r="H41" t="str">
            <v>02</v>
          </cell>
          <cell r="I41">
            <v>12</v>
          </cell>
          <cell r="J41" t="str">
            <v>BP</v>
          </cell>
        </row>
        <row r="42">
          <cell r="A42">
            <v>31548</v>
          </cell>
          <cell r="B42" t="str">
            <v>T</v>
          </cell>
          <cell r="C42">
            <v>-1754.97</v>
          </cell>
          <cell r="D42">
            <v>1754.97</v>
          </cell>
          <cell r="E42">
            <v>-20098.88</v>
          </cell>
          <cell r="F42">
            <v>20098.88</v>
          </cell>
          <cell r="G42">
            <v>-20098.88</v>
          </cell>
          <cell r="H42" t="str">
            <v>02</v>
          </cell>
          <cell r="I42">
            <v>12</v>
          </cell>
          <cell r="J42" t="str">
            <v>BP</v>
          </cell>
        </row>
        <row r="43">
          <cell r="A43">
            <v>31930</v>
          </cell>
          <cell r="B43" t="str">
            <v>T</v>
          </cell>
          <cell r="C43">
            <v>-103.01</v>
          </cell>
          <cell r="D43">
            <v>103.01</v>
          </cell>
          <cell r="E43">
            <v>1141.1500000000001</v>
          </cell>
          <cell r="F43">
            <v>-1141.1500000000001</v>
          </cell>
          <cell r="G43">
            <v>-1109775.73</v>
          </cell>
          <cell r="H43" t="str">
            <v>02</v>
          </cell>
          <cell r="I43">
            <v>12</v>
          </cell>
          <cell r="J43" t="str">
            <v>BP</v>
          </cell>
        </row>
        <row r="44">
          <cell r="A44">
            <v>31950</v>
          </cell>
          <cell r="B44" t="str">
            <v>T</v>
          </cell>
          <cell r="C44">
            <v>-1061.1099999999999</v>
          </cell>
          <cell r="D44">
            <v>1061.1099999999999</v>
          </cell>
          <cell r="E44">
            <v>-12417.37</v>
          </cell>
          <cell r="F44">
            <v>12417.37</v>
          </cell>
          <cell r="G44">
            <v>-122600.46</v>
          </cell>
          <cell r="H44" t="str">
            <v>02</v>
          </cell>
          <cell r="I44">
            <v>12</v>
          </cell>
          <cell r="J44" t="str">
            <v>BP</v>
          </cell>
        </row>
        <row r="45">
          <cell r="A45">
            <v>32100</v>
          </cell>
          <cell r="B45" t="str">
            <v>T</v>
          </cell>
          <cell r="C45">
            <v>64602.67</v>
          </cell>
          <cell r="D45">
            <v>-602.66999999999996</v>
          </cell>
          <cell r="E45">
            <v>782791.26</v>
          </cell>
          <cell r="F45">
            <v>-14791.26</v>
          </cell>
          <cell r="G45">
            <v>5095639.1100000003</v>
          </cell>
          <cell r="H45" t="str">
            <v>02</v>
          </cell>
          <cell r="I45">
            <v>12</v>
          </cell>
          <cell r="J45" t="str">
            <v>BP</v>
          </cell>
        </row>
        <row r="46">
          <cell r="A46">
            <v>32110</v>
          </cell>
          <cell r="B46" t="str">
            <v>T</v>
          </cell>
          <cell r="C46">
            <v>21511.24</v>
          </cell>
          <cell r="D46">
            <v>24488.76</v>
          </cell>
          <cell r="E46">
            <v>683053.6</v>
          </cell>
          <cell r="F46">
            <v>41946.400000000001</v>
          </cell>
          <cell r="G46">
            <v>6130170.5200000005</v>
          </cell>
          <cell r="H46" t="str">
            <v>02</v>
          </cell>
          <cell r="I46">
            <v>12</v>
          </cell>
          <cell r="J46" t="str">
            <v>BP</v>
          </cell>
        </row>
        <row r="47">
          <cell r="A47">
            <v>32210</v>
          </cell>
          <cell r="B47" t="str">
            <v>T</v>
          </cell>
          <cell r="C47">
            <v>7249774.5499999998</v>
          </cell>
          <cell r="D47">
            <v>-187774.55</v>
          </cell>
          <cell r="E47">
            <v>85031143.799999997</v>
          </cell>
          <cell r="F47">
            <v>-446143.8</v>
          </cell>
          <cell r="G47">
            <v>528738202.53000003</v>
          </cell>
          <cell r="H47" t="str">
            <v>02</v>
          </cell>
          <cell r="I47">
            <v>12</v>
          </cell>
          <cell r="J47" t="str">
            <v>BP</v>
          </cell>
        </row>
        <row r="48">
          <cell r="A48">
            <v>32230</v>
          </cell>
          <cell r="B48" t="str">
            <v>T</v>
          </cell>
          <cell r="C48">
            <v>0</v>
          </cell>
          <cell r="D48">
            <v>0</v>
          </cell>
          <cell r="E48">
            <v>-482.19</v>
          </cell>
          <cell r="F48">
            <v>482.19</v>
          </cell>
          <cell r="G48">
            <v>1724565.49</v>
          </cell>
          <cell r="H48" t="str">
            <v>02</v>
          </cell>
          <cell r="I48">
            <v>12</v>
          </cell>
          <cell r="J48" t="str">
            <v>BP</v>
          </cell>
        </row>
        <row r="49">
          <cell r="A49">
            <v>32240</v>
          </cell>
          <cell r="B49" t="str">
            <v>T</v>
          </cell>
          <cell r="C49">
            <v>153116.22</v>
          </cell>
          <cell r="D49">
            <v>50883.78</v>
          </cell>
          <cell r="E49">
            <v>435126.65</v>
          </cell>
          <cell r="F49">
            <v>840873.35</v>
          </cell>
          <cell r="G49">
            <v>687744.36</v>
          </cell>
          <cell r="H49" t="str">
            <v>02</v>
          </cell>
          <cell r="I49">
            <v>12</v>
          </cell>
          <cell r="J49" t="str">
            <v>BP</v>
          </cell>
        </row>
        <row r="50">
          <cell r="A50">
            <v>32245</v>
          </cell>
          <cell r="B50" t="str">
            <v>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 t="str">
            <v>02</v>
          </cell>
          <cell r="I50">
            <v>12</v>
          </cell>
          <cell r="J50" t="str">
            <v>BP</v>
          </cell>
        </row>
        <row r="51">
          <cell r="A51">
            <v>32250</v>
          </cell>
          <cell r="B51" t="str">
            <v>T</v>
          </cell>
          <cell r="C51">
            <v>0</v>
          </cell>
          <cell r="D51">
            <v>3250</v>
          </cell>
          <cell r="E51">
            <v>0</v>
          </cell>
          <cell r="F51">
            <v>39000</v>
          </cell>
          <cell r="G51">
            <v>201776.35</v>
          </cell>
          <cell r="H51" t="str">
            <v>02</v>
          </cell>
          <cell r="I51">
            <v>12</v>
          </cell>
          <cell r="J51" t="str">
            <v>BP</v>
          </cell>
        </row>
        <row r="52">
          <cell r="A52">
            <v>32260</v>
          </cell>
          <cell r="B52" t="str">
            <v>T</v>
          </cell>
          <cell r="C52">
            <v>0</v>
          </cell>
          <cell r="D52">
            <v>0</v>
          </cell>
          <cell r="E52">
            <v>96598.03</v>
          </cell>
          <cell r="F52">
            <v>-96598.03</v>
          </cell>
          <cell r="G52">
            <v>476045.79</v>
          </cell>
          <cell r="H52" t="str">
            <v>02</v>
          </cell>
          <cell r="I52">
            <v>12</v>
          </cell>
          <cell r="J52" t="str">
            <v>BP</v>
          </cell>
        </row>
        <row r="53">
          <cell r="A53">
            <v>32340</v>
          </cell>
          <cell r="B53" t="str">
            <v>T</v>
          </cell>
          <cell r="C53">
            <v>3374.39</v>
          </cell>
          <cell r="D53">
            <v>-714.39</v>
          </cell>
          <cell r="E53">
            <v>31119.81</v>
          </cell>
          <cell r="F53">
            <v>880.19</v>
          </cell>
          <cell r="G53">
            <v>231176.24</v>
          </cell>
          <cell r="H53" t="str">
            <v>02</v>
          </cell>
          <cell r="I53">
            <v>12</v>
          </cell>
          <cell r="J53" t="str">
            <v>BP</v>
          </cell>
        </row>
        <row r="54">
          <cell r="A54">
            <v>32350</v>
          </cell>
          <cell r="B54" t="str">
            <v>T</v>
          </cell>
          <cell r="C54">
            <v>0</v>
          </cell>
          <cell r="D54">
            <v>0</v>
          </cell>
          <cell r="E54">
            <v>-137.6</v>
          </cell>
          <cell r="F54">
            <v>137.6</v>
          </cell>
          <cell r="G54">
            <v>-35572.03</v>
          </cell>
          <cell r="H54" t="str">
            <v>02</v>
          </cell>
          <cell r="I54">
            <v>12</v>
          </cell>
          <cell r="J54" t="str">
            <v>BP</v>
          </cell>
        </row>
        <row r="55">
          <cell r="A55">
            <v>32351</v>
          </cell>
          <cell r="B55" t="str">
            <v>T</v>
          </cell>
          <cell r="C55">
            <v>-15662.42</v>
          </cell>
          <cell r="D55">
            <v>15662.42</v>
          </cell>
          <cell r="E55">
            <v>-184228.76</v>
          </cell>
          <cell r="F55">
            <v>184228.76</v>
          </cell>
          <cell r="G55">
            <v>-1078689.22</v>
          </cell>
          <cell r="H55" t="str">
            <v>02</v>
          </cell>
          <cell r="I55">
            <v>12</v>
          </cell>
          <cell r="J55" t="str">
            <v>BP</v>
          </cell>
        </row>
        <row r="56">
          <cell r="A56">
            <v>32410</v>
          </cell>
          <cell r="B56" t="str">
            <v>T</v>
          </cell>
          <cell r="C56">
            <v>-538753.61</v>
          </cell>
          <cell r="D56">
            <v>208753.61</v>
          </cell>
          <cell r="E56">
            <v>-722390.09</v>
          </cell>
          <cell r="F56">
            <v>-3318609.91</v>
          </cell>
          <cell r="G56">
            <v>-11626726.58</v>
          </cell>
          <cell r="H56" t="str">
            <v>02</v>
          </cell>
          <cell r="I56">
            <v>12</v>
          </cell>
          <cell r="J56" t="str">
            <v>BP</v>
          </cell>
        </row>
        <row r="57">
          <cell r="A57">
            <v>32411</v>
          </cell>
          <cell r="B57" t="str">
            <v>T</v>
          </cell>
          <cell r="C57">
            <v>-157000</v>
          </cell>
          <cell r="D57">
            <v>157000</v>
          </cell>
          <cell r="E57">
            <v>-2060000</v>
          </cell>
          <cell r="F57">
            <v>2060000</v>
          </cell>
          <cell r="G57">
            <v>-12411862.279999999</v>
          </cell>
          <cell r="H57" t="str">
            <v>02</v>
          </cell>
          <cell r="I57">
            <v>12</v>
          </cell>
          <cell r="J57" t="str">
            <v>BP</v>
          </cell>
        </row>
        <row r="58">
          <cell r="A58">
            <v>32412</v>
          </cell>
          <cell r="B58" t="str">
            <v>T</v>
          </cell>
          <cell r="C58">
            <v>-87000</v>
          </cell>
          <cell r="D58">
            <v>87000</v>
          </cell>
          <cell r="E58">
            <v>-1044000.19</v>
          </cell>
          <cell r="F58">
            <v>1044000.19</v>
          </cell>
          <cell r="G58">
            <v>-1044000.19</v>
          </cell>
          <cell r="H58" t="str">
            <v>02</v>
          </cell>
          <cell r="I58">
            <v>12</v>
          </cell>
          <cell r="J58" t="str">
            <v>BP</v>
          </cell>
        </row>
        <row r="59">
          <cell r="A59">
            <v>35110</v>
          </cell>
          <cell r="B59" t="str">
            <v>T</v>
          </cell>
          <cell r="C59">
            <v>0</v>
          </cell>
          <cell r="D59">
            <v>0</v>
          </cell>
          <cell r="E59">
            <v>-739.5</v>
          </cell>
          <cell r="F59">
            <v>739.5</v>
          </cell>
          <cell r="G59">
            <v>-464274.98</v>
          </cell>
          <cell r="H59" t="str">
            <v>02</v>
          </cell>
          <cell r="I59">
            <v>12</v>
          </cell>
          <cell r="J59" t="str">
            <v>BP</v>
          </cell>
        </row>
        <row r="60">
          <cell r="A60">
            <v>35500</v>
          </cell>
          <cell r="B60" t="str">
            <v>T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165</v>
          </cell>
          <cell r="H60" t="str">
            <v>02</v>
          </cell>
          <cell r="I60">
            <v>12</v>
          </cell>
          <cell r="J60" t="str">
            <v>BP</v>
          </cell>
        </row>
        <row r="61">
          <cell r="A61">
            <v>35510</v>
          </cell>
          <cell r="B61" t="str">
            <v>T</v>
          </cell>
          <cell r="C61">
            <v>0</v>
          </cell>
          <cell r="D61">
            <v>0</v>
          </cell>
          <cell r="E61">
            <v>4772.5</v>
          </cell>
          <cell r="F61">
            <v>-4772.5</v>
          </cell>
          <cell r="G61">
            <v>20892.810000000001</v>
          </cell>
          <cell r="H61" t="str">
            <v>02</v>
          </cell>
          <cell r="I61">
            <v>12</v>
          </cell>
          <cell r="J61" t="str">
            <v>BP</v>
          </cell>
        </row>
        <row r="62">
          <cell r="A62">
            <v>35520</v>
          </cell>
          <cell r="B62" t="str">
            <v>T</v>
          </cell>
          <cell r="C62">
            <v>13750</v>
          </cell>
          <cell r="D62">
            <v>-13750</v>
          </cell>
          <cell r="E62">
            <v>156950</v>
          </cell>
          <cell r="F62">
            <v>-156950</v>
          </cell>
          <cell r="G62">
            <v>1175083.29</v>
          </cell>
          <cell r="H62" t="str">
            <v>02</v>
          </cell>
          <cell r="I62">
            <v>12</v>
          </cell>
          <cell r="J62" t="str">
            <v>BP</v>
          </cell>
        </row>
        <row r="63">
          <cell r="A63">
            <v>35700</v>
          </cell>
          <cell r="B63" t="str">
            <v>T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 t="str">
            <v>02</v>
          </cell>
          <cell r="I63">
            <v>12</v>
          </cell>
          <cell r="J63" t="str">
            <v>BP</v>
          </cell>
        </row>
        <row r="64">
          <cell r="A64">
            <v>35701</v>
          </cell>
          <cell r="B64" t="str">
            <v>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2810319.75</v>
          </cell>
          <cell r="H64" t="str">
            <v>02</v>
          </cell>
          <cell r="I64">
            <v>12</v>
          </cell>
          <cell r="J64" t="str">
            <v>BP</v>
          </cell>
        </row>
        <row r="65">
          <cell r="A65">
            <v>35702</v>
          </cell>
          <cell r="B65" t="str">
            <v>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4040434.36</v>
          </cell>
          <cell r="H65" t="str">
            <v>02</v>
          </cell>
          <cell r="I65">
            <v>12</v>
          </cell>
          <cell r="J65" t="str">
            <v>BP</v>
          </cell>
        </row>
        <row r="66">
          <cell r="A66">
            <v>35703</v>
          </cell>
          <cell r="B66" t="str">
            <v>T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7832934.9100000001</v>
          </cell>
          <cell r="H66" t="str">
            <v>02</v>
          </cell>
          <cell r="I66">
            <v>12</v>
          </cell>
          <cell r="J66" t="str">
            <v>BP</v>
          </cell>
        </row>
        <row r="67">
          <cell r="A67">
            <v>35704</v>
          </cell>
          <cell r="B67" t="str">
            <v>T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5636822.2000000002</v>
          </cell>
          <cell r="H67" t="str">
            <v>02</v>
          </cell>
          <cell r="I67">
            <v>12</v>
          </cell>
          <cell r="J67" t="str">
            <v>BP</v>
          </cell>
        </row>
        <row r="68">
          <cell r="A68">
            <v>35705</v>
          </cell>
          <cell r="B68" t="str">
            <v>T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6866076.5600000005</v>
          </cell>
          <cell r="H68" t="str">
            <v>02</v>
          </cell>
          <cell r="I68">
            <v>12</v>
          </cell>
          <cell r="J68" t="str">
            <v>BP</v>
          </cell>
        </row>
        <row r="69">
          <cell r="A69">
            <v>35706</v>
          </cell>
          <cell r="B69" t="str">
            <v>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2334907.79</v>
          </cell>
          <cell r="H69" t="str">
            <v>02</v>
          </cell>
          <cell r="I69">
            <v>12</v>
          </cell>
          <cell r="J69" t="str">
            <v>BP</v>
          </cell>
        </row>
        <row r="70">
          <cell r="A70">
            <v>35707</v>
          </cell>
          <cell r="B70" t="str">
            <v>T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15045706.5</v>
          </cell>
          <cell r="H70" t="str">
            <v>02</v>
          </cell>
          <cell r="I70">
            <v>12</v>
          </cell>
          <cell r="J70" t="str">
            <v>BP</v>
          </cell>
        </row>
        <row r="71">
          <cell r="A71">
            <v>35708</v>
          </cell>
          <cell r="B71" t="str">
            <v>T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25454001.629999999</v>
          </cell>
          <cell r="H71" t="str">
            <v>02</v>
          </cell>
          <cell r="I71">
            <v>12</v>
          </cell>
          <cell r="J71" t="str">
            <v>BP</v>
          </cell>
        </row>
        <row r="72">
          <cell r="A72">
            <v>35709</v>
          </cell>
          <cell r="B72" t="str">
            <v>T</v>
          </cell>
          <cell r="C72">
            <v>212772.8</v>
          </cell>
          <cell r="D72">
            <v>-212772.8</v>
          </cell>
          <cell r="E72">
            <v>5350689.43</v>
          </cell>
          <cell r="F72">
            <v>-212689.43</v>
          </cell>
          <cell r="G72">
            <v>28959507.68</v>
          </cell>
          <cell r="H72" t="str">
            <v>02</v>
          </cell>
          <cell r="I72">
            <v>12</v>
          </cell>
          <cell r="J72" t="str">
            <v>BP</v>
          </cell>
        </row>
        <row r="73">
          <cell r="A73">
            <v>35710</v>
          </cell>
          <cell r="B73" t="str">
            <v>T</v>
          </cell>
          <cell r="C73">
            <v>419583.33</v>
          </cell>
          <cell r="D73">
            <v>-3.33</v>
          </cell>
          <cell r="E73">
            <v>5034999.96</v>
          </cell>
          <cell r="F73">
            <v>0.04</v>
          </cell>
          <cell r="G73">
            <v>23739043.210000001</v>
          </cell>
          <cell r="H73" t="str">
            <v>02</v>
          </cell>
          <cell r="I73">
            <v>12</v>
          </cell>
          <cell r="J73" t="str">
            <v>BP</v>
          </cell>
        </row>
        <row r="74">
          <cell r="A74">
            <v>35711</v>
          </cell>
          <cell r="B74" t="str">
            <v>T</v>
          </cell>
          <cell r="C74">
            <v>123750</v>
          </cell>
          <cell r="D74">
            <v>0</v>
          </cell>
          <cell r="E74">
            <v>1485000</v>
          </cell>
          <cell r="F74">
            <v>0</v>
          </cell>
          <cell r="G74">
            <v>6063750</v>
          </cell>
          <cell r="H74" t="str">
            <v>02</v>
          </cell>
          <cell r="I74">
            <v>12</v>
          </cell>
          <cell r="J74" t="str">
            <v>BP</v>
          </cell>
        </row>
        <row r="75">
          <cell r="A75">
            <v>35712</v>
          </cell>
          <cell r="B75" t="str">
            <v>T</v>
          </cell>
          <cell r="C75">
            <v>288531.67</v>
          </cell>
          <cell r="D75">
            <v>4468.33</v>
          </cell>
          <cell r="E75">
            <v>3462380.04</v>
          </cell>
          <cell r="F75">
            <v>53619.96</v>
          </cell>
          <cell r="G75">
            <v>4309360.1100000003</v>
          </cell>
          <cell r="H75" t="str">
            <v>02</v>
          </cell>
          <cell r="I75">
            <v>12</v>
          </cell>
          <cell r="J75" t="str">
            <v>BP</v>
          </cell>
        </row>
        <row r="76">
          <cell r="A76">
            <v>35713</v>
          </cell>
          <cell r="B76" t="str">
            <v>T</v>
          </cell>
          <cell r="C76">
            <v>0</v>
          </cell>
          <cell r="D76">
            <v>420000</v>
          </cell>
          <cell r="E76">
            <v>0</v>
          </cell>
          <cell r="F76">
            <v>420000</v>
          </cell>
          <cell r="G76">
            <v>0</v>
          </cell>
          <cell r="H76" t="str">
            <v>02</v>
          </cell>
          <cell r="I76">
            <v>12</v>
          </cell>
          <cell r="J76" t="str">
            <v>BP</v>
          </cell>
        </row>
        <row r="77">
          <cell r="A77">
            <v>35780</v>
          </cell>
          <cell r="B77" t="str">
            <v>T</v>
          </cell>
          <cell r="C77">
            <v>8861.7099999999991</v>
          </cell>
          <cell r="D77">
            <v>-8861.7099999999991</v>
          </cell>
          <cell r="E77">
            <v>55600000</v>
          </cell>
          <cell r="F77">
            <v>-55600000</v>
          </cell>
          <cell r="G77">
            <v>314582031.29000002</v>
          </cell>
          <cell r="H77" t="str">
            <v>02</v>
          </cell>
          <cell r="I77">
            <v>12</v>
          </cell>
          <cell r="J77" t="str">
            <v>BP</v>
          </cell>
        </row>
        <row r="78">
          <cell r="A78">
            <v>36000</v>
          </cell>
          <cell r="B78" t="str">
            <v>T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-7136.9</v>
          </cell>
          <cell r="H78" t="str">
            <v>02</v>
          </cell>
          <cell r="I78">
            <v>12</v>
          </cell>
          <cell r="J78" t="str">
            <v>BP</v>
          </cell>
        </row>
        <row r="79">
          <cell r="A79">
            <v>36513</v>
          </cell>
          <cell r="B79" t="str">
            <v>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3733629.81</v>
          </cell>
          <cell r="H79" t="str">
            <v>02</v>
          </cell>
          <cell r="I79">
            <v>12</v>
          </cell>
          <cell r="J79" t="str">
            <v>BP</v>
          </cell>
        </row>
        <row r="80">
          <cell r="A80">
            <v>36514</v>
          </cell>
          <cell r="B80" t="str">
            <v>T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3541448.66</v>
          </cell>
          <cell r="H80" t="str">
            <v>02</v>
          </cell>
          <cell r="I80">
            <v>12</v>
          </cell>
          <cell r="J80" t="str">
            <v>BP</v>
          </cell>
        </row>
        <row r="81">
          <cell r="A81">
            <v>36515</v>
          </cell>
          <cell r="B81" t="str">
            <v>T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3550543.19</v>
          </cell>
          <cell r="H81" t="str">
            <v>02</v>
          </cell>
          <cell r="I81">
            <v>12</v>
          </cell>
          <cell r="J81" t="str">
            <v>BP</v>
          </cell>
        </row>
        <row r="82">
          <cell r="A82">
            <v>36516</v>
          </cell>
          <cell r="B82" t="str">
            <v>T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-10825621.66</v>
          </cell>
          <cell r="H82" t="str">
            <v>02</v>
          </cell>
          <cell r="I82">
            <v>12</v>
          </cell>
          <cell r="J82" t="str">
            <v>BP</v>
          </cell>
        </row>
        <row r="83">
          <cell r="A83">
            <v>36651</v>
          </cell>
          <cell r="B83" t="str">
            <v>T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-117377.91</v>
          </cell>
          <cell r="H83" t="str">
            <v>02</v>
          </cell>
          <cell r="I83">
            <v>12</v>
          </cell>
          <cell r="J83" t="str">
            <v>BP</v>
          </cell>
        </row>
        <row r="84">
          <cell r="A84">
            <v>36652</v>
          </cell>
          <cell r="B84" t="str">
            <v>T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-64451.61</v>
          </cell>
          <cell r="H84" t="str">
            <v>02</v>
          </cell>
          <cell r="I84">
            <v>12</v>
          </cell>
          <cell r="J84" t="str">
            <v>BP</v>
          </cell>
        </row>
        <row r="85">
          <cell r="A85">
            <v>36653</v>
          </cell>
          <cell r="B85" t="str">
            <v>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-86427.8</v>
          </cell>
          <cell r="H85" t="str">
            <v>02</v>
          </cell>
          <cell r="I85">
            <v>12</v>
          </cell>
          <cell r="J85" t="str">
            <v>BP</v>
          </cell>
        </row>
        <row r="86">
          <cell r="A86">
            <v>36654</v>
          </cell>
          <cell r="B86" t="str">
            <v>T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268257.32</v>
          </cell>
          <cell r="H86" t="str">
            <v>02</v>
          </cell>
          <cell r="I86">
            <v>12</v>
          </cell>
          <cell r="J86" t="str">
            <v>BP</v>
          </cell>
        </row>
        <row r="87">
          <cell r="A87">
            <v>36710</v>
          </cell>
          <cell r="B87" t="str">
            <v>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10444559.16</v>
          </cell>
          <cell r="H87" t="str">
            <v>02</v>
          </cell>
          <cell r="I87">
            <v>12</v>
          </cell>
          <cell r="J87" t="str">
            <v>BP</v>
          </cell>
        </row>
        <row r="88">
          <cell r="A88">
            <v>36711</v>
          </cell>
          <cell r="B88" t="str">
            <v>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9907036.9100000001</v>
          </cell>
          <cell r="H88" t="str">
            <v>02</v>
          </cell>
          <cell r="I88">
            <v>12</v>
          </cell>
          <cell r="J88" t="str">
            <v>BP</v>
          </cell>
        </row>
        <row r="89">
          <cell r="A89">
            <v>36712</v>
          </cell>
          <cell r="B89" t="str">
            <v>T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9919743.2799999993</v>
          </cell>
          <cell r="H89" t="str">
            <v>02</v>
          </cell>
          <cell r="I89">
            <v>12</v>
          </cell>
          <cell r="J89" t="str">
            <v>BP</v>
          </cell>
        </row>
        <row r="90">
          <cell r="A90">
            <v>36713</v>
          </cell>
          <cell r="B90" t="str">
            <v>T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-30271339.350000001</v>
          </cell>
          <cell r="H90" t="str">
            <v>02</v>
          </cell>
          <cell r="I90">
            <v>12</v>
          </cell>
          <cell r="J90" t="str">
            <v>BP</v>
          </cell>
        </row>
        <row r="91">
          <cell r="A91">
            <v>36720</v>
          </cell>
          <cell r="B91" t="str">
            <v>T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86306700.629999995</v>
          </cell>
          <cell r="H91" t="str">
            <v>02</v>
          </cell>
          <cell r="I91">
            <v>12</v>
          </cell>
          <cell r="J91" t="str">
            <v>BP</v>
          </cell>
        </row>
        <row r="92">
          <cell r="A92">
            <v>36721</v>
          </cell>
          <cell r="B92" t="str">
            <v>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39747413.770000003</v>
          </cell>
          <cell r="H92" t="str">
            <v>02</v>
          </cell>
          <cell r="I92">
            <v>12</v>
          </cell>
          <cell r="J92" t="str">
            <v>BP</v>
          </cell>
        </row>
        <row r="93">
          <cell r="A93">
            <v>36722</v>
          </cell>
          <cell r="B93" t="str">
            <v>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36160604.880000003</v>
          </cell>
          <cell r="H93" t="str">
            <v>02</v>
          </cell>
          <cell r="I93">
            <v>12</v>
          </cell>
          <cell r="J93" t="str">
            <v>BP</v>
          </cell>
        </row>
        <row r="94">
          <cell r="A94">
            <v>36723</v>
          </cell>
          <cell r="B94" t="str">
            <v>T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-162214719.28</v>
          </cell>
          <cell r="H94" t="str">
            <v>02</v>
          </cell>
          <cell r="I94">
            <v>12</v>
          </cell>
          <cell r="J94" t="str">
            <v>BP</v>
          </cell>
        </row>
        <row r="95">
          <cell r="A95">
            <v>36730</v>
          </cell>
          <cell r="B95" t="str">
            <v>T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-4600013.99</v>
          </cell>
          <cell r="H95" t="str">
            <v>02</v>
          </cell>
          <cell r="I95">
            <v>12</v>
          </cell>
          <cell r="J95" t="str">
            <v>BP</v>
          </cell>
        </row>
        <row r="96">
          <cell r="A96">
            <v>36731</v>
          </cell>
          <cell r="B96" t="str">
            <v>T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-2661202.2799999998</v>
          </cell>
          <cell r="H96" t="str">
            <v>02</v>
          </cell>
          <cell r="I96">
            <v>12</v>
          </cell>
          <cell r="J96" t="str">
            <v>BP</v>
          </cell>
        </row>
        <row r="97">
          <cell r="A97">
            <v>36732</v>
          </cell>
          <cell r="B97" t="str">
            <v>T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-1722641.93</v>
          </cell>
          <cell r="H97" t="str">
            <v>02</v>
          </cell>
          <cell r="I97">
            <v>12</v>
          </cell>
          <cell r="J97" t="str">
            <v>BP</v>
          </cell>
        </row>
        <row r="98">
          <cell r="A98">
            <v>36733</v>
          </cell>
          <cell r="B98" t="str">
            <v>T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8983858.2000000011</v>
          </cell>
          <cell r="H98" t="str">
            <v>02</v>
          </cell>
          <cell r="I98">
            <v>12</v>
          </cell>
          <cell r="J98" t="str">
            <v>BP</v>
          </cell>
        </row>
        <row r="99">
          <cell r="A99">
            <v>36740</v>
          </cell>
          <cell r="B99" t="str">
            <v>T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-958939.02</v>
          </cell>
          <cell r="H99" t="str">
            <v>02</v>
          </cell>
          <cell r="I99">
            <v>12</v>
          </cell>
          <cell r="J99" t="str">
            <v>BP</v>
          </cell>
        </row>
        <row r="100">
          <cell r="A100">
            <v>36741</v>
          </cell>
          <cell r="B100" t="str">
            <v>T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-554740.86</v>
          </cell>
          <cell r="H100" t="str">
            <v>02</v>
          </cell>
          <cell r="I100">
            <v>12</v>
          </cell>
          <cell r="J100" t="str">
            <v>BP</v>
          </cell>
        </row>
        <row r="101">
          <cell r="A101">
            <v>36742</v>
          </cell>
          <cell r="B101" t="str">
            <v>T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-359038.14</v>
          </cell>
          <cell r="H101" t="str">
            <v>02</v>
          </cell>
          <cell r="I101">
            <v>12</v>
          </cell>
          <cell r="J101" t="str">
            <v>BP</v>
          </cell>
        </row>
        <row r="102">
          <cell r="A102">
            <v>36743</v>
          </cell>
          <cell r="B102" t="str">
            <v>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1872718.02</v>
          </cell>
          <cell r="H102" t="str">
            <v>02</v>
          </cell>
          <cell r="I102">
            <v>12</v>
          </cell>
          <cell r="J102" t="str">
            <v>BP</v>
          </cell>
        </row>
        <row r="103">
          <cell r="A103">
            <v>36750</v>
          </cell>
          <cell r="B103" t="str">
            <v>T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-91731.56</v>
          </cell>
          <cell r="H103" t="str">
            <v>02</v>
          </cell>
          <cell r="I103">
            <v>12</v>
          </cell>
          <cell r="J103" t="str">
            <v>BP</v>
          </cell>
        </row>
        <row r="104">
          <cell r="A104">
            <v>36751</v>
          </cell>
          <cell r="B104" t="str">
            <v>T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-53089.56</v>
          </cell>
          <cell r="H104" t="str">
            <v>02</v>
          </cell>
          <cell r="I104">
            <v>12</v>
          </cell>
          <cell r="J104" t="str">
            <v>BP</v>
          </cell>
        </row>
        <row r="105">
          <cell r="A105">
            <v>36752</v>
          </cell>
          <cell r="B105" t="str">
            <v>T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-34412.080000000002</v>
          </cell>
          <cell r="H105" t="str">
            <v>02</v>
          </cell>
          <cell r="I105">
            <v>12</v>
          </cell>
          <cell r="J105" t="str">
            <v>BP</v>
          </cell>
        </row>
        <row r="106">
          <cell r="A106">
            <v>36753</v>
          </cell>
          <cell r="B106" t="str">
            <v>T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179233.2</v>
          </cell>
          <cell r="H106" t="str">
            <v>02</v>
          </cell>
          <cell r="I106">
            <v>12</v>
          </cell>
          <cell r="J106" t="str">
            <v>BP</v>
          </cell>
        </row>
        <row r="107">
          <cell r="A107">
            <v>36760</v>
          </cell>
          <cell r="B107" t="str">
            <v>T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-993013.89</v>
          </cell>
          <cell r="H107" t="str">
            <v>02</v>
          </cell>
          <cell r="I107">
            <v>12</v>
          </cell>
          <cell r="J107" t="str">
            <v>BP</v>
          </cell>
        </row>
        <row r="108">
          <cell r="A108">
            <v>36761</v>
          </cell>
          <cell r="B108" t="str">
            <v>T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-575892.86</v>
          </cell>
          <cell r="H108" t="str">
            <v>02</v>
          </cell>
          <cell r="I108">
            <v>12</v>
          </cell>
          <cell r="J108" t="str">
            <v>BP</v>
          </cell>
        </row>
        <row r="109">
          <cell r="A109">
            <v>36762</v>
          </cell>
          <cell r="B109" t="str">
            <v>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-375897.92</v>
          </cell>
          <cell r="H109" t="str">
            <v>02</v>
          </cell>
          <cell r="I109">
            <v>12</v>
          </cell>
          <cell r="J109" t="str">
            <v>BP</v>
          </cell>
        </row>
        <row r="110">
          <cell r="A110">
            <v>36763</v>
          </cell>
          <cell r="B110" t="str">
            <v>T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1944804.67</v>
          </cell>
          <cell r="H110" t="str">
            <v>02</v>
          </cell>
          <cell r="I110">
            <v>12</v>
          </cell>
          <cell r="J110" t="str">
            <v>BP</v>
          </cell>
        </row>
        <row r="111">
          <cell r="A111">
            <v>36770</v>
          </cell>
          <cell r="B111" t="str">
            <v>T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-229794.2</v>
          </cell>
          <cell r="H111" t="str">
            <v>02</v>
          </cell>
          <cell r="I111">
            <v>12</v>
          </cell>
          <cell r="J111" t="str">
            <v>BP</v>
          </cell>
        </row>
        <row r="112">
          <cell r="A112">
            <v>36771</v>
          </cell>
          <cell r="B112" t="str">
            <v>T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-130498.48</v>
          </cell>
          <cell r="H112" t="str">
            <v>02</v>
          </cell>
          <cell r="I112">
            <v>12</v>
          </cell>
          <cell r="J112" t="str">
            <v>BP</v>
          </cell>
        </row>
        <row r="113">
          <cell r="A113">
            <v>36772</v>
          </cell>
          <cell r="B113" t="str">
            <v>T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-79097.77</v>
          </cell>
          <cell r="H113" t="str">
            <v>02</v>
          </cell>
          <cell r="I113">
            <v>12</v>
          </cell>
          <cell r="J113" t="str">
            <v>BP</v>
          </cell>
        </row>
        <row r="114">
          <cell r="A114">
            <v>36773</v>
          </cell>
          <cell r="B114" t="str">
            <v>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439390.45</v>
          </cell>
          <cell r="H114" t="str">
            <v>02</v>
          </cell>
          <cell r="I114">
            <v>12</v>
          </cell>
          <cell r="J114" t="str">
            <v>BP</v>
          </cell>
        </row>
        <row r="115">
          <cell r="A115">
            <v>36780</v>
          </cell>
          <cell r="B115" t="str">
            <v>T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-123569.68</v>
          </cell>
          <cell r="H115" t="str">
            <v>02</v>
          </cell>
          <cell r="I115">
            <v>12</v>
          </cell>
          <cell r="J115" t="str">
            <v>BP</v>
          </cell>
        </row>
        <row r="116">
          <cell r="A116">
            <v>36781</v>
          </cell>
          <cell r="B116" t="str">
            <v>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-71105.23</v>
          </cell>
          <cell r="H116" t="str">
            <v>02</v>
          </cell>
          <cell r="I116">
            <v>12</v>
          </cell>
          <cell r="J116" t="str">
            <v>BP</v>
          </cell>
        </row>
        <row r="117">
          <cell r="A117">
            <v>36782</v>
          </cell>
          <cell r="B117" t="str">
            <v>T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-45186.04</v>
          </cell>
          <cell r="H117" t="str">
            <v>02</v>
          </cell>
          <cell r="I117">
            <v>12</v>
          </cell>
          <cell r="J117" t="str">
            <v>BP</v>
          </cell>
        </row>
        <row r="118">
          <cell r="A118">
            <v>36783</v>
          </cell>
          <cell r="B118" t="str">
            <v>T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239860.95</v>
          </cell>
          <cell r="H118" t="str">
            <v>02</v>
          </cell>
          <cell r="I118">
            <v>12</v>
          </cell>
          <cell r="J118" t="str">
            <v>BP</v>
          </cell>
        </row>
        <row r="119">
          <cell r="A119">
            <v>36790</v>
          </cell>
          <cell r="B119" t="str">
            <v>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-290990.33</v>
          </cell>
          <cell r="H119" t="str">
            <v>02</v>
          </cell>
          <cell r="I119">
            <v>12</v>
          </cell>
          <cell r="J119" t="str">
            <v>BP</v>
          </cell>
        </row>
        <row r="120">
          <cell r="A120">
            <v>36791</v>
          </cell>
          <cell r="B120" t="str">
            <v>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-176912.75</v>
          </cell>
          <cell r="H120" t="str">
            <v>02</v>
          </cell>
          <cell r="I120">
            <v>12</v>
          </cell>
          <cell r="J120" t="str">
            <v>BP</v>
          </cell>
        </row>
        <row r="121">
          <cell r="A121">
            <v>36792</v>
          </cell>
          <cell r="B121" t="str">
            <v>T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-133381.92000000001</v>
          </cell>
          <cell r="H121" t="str">
            <v>02</v>
          </cell>
          <cell r="I121">
            <v>12</v>
          </cell>
          <cell r="J121" t="str">
            <v>BP</v>
          </cell>
        </row>
        <row r="122">
          <cell r="A122">
            <v>36793</v>
          </cell>
          <cell r="B122" t="str">
            <v>T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601285</v>
          </cell>
          <cell r="H122" t="str">
            <v>02</v>
          </cell>
          <cell r="I122">
            <v>12</v>
          </cell>
          <cell r="J122" t="str">
            <v>BP</v>
          </cell>
        </row>
        <row r="123">
          <cell r="A123">
            <v>36801</v>
          </cell>
          <cell r="B123" t="str">
            <v>T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75529436.820000008</v>
          </cell>
          <cell r="H123" t="str">
            <v>02</v>
          </cell>
          <cell r="I123">
            <v>12</v>
          </cell>
          <cell r="J123" t="str">
            <v>BP</v>
          </cell>
        </row>
        <row r="124">
          <cell r="A124">
            <v>36802</v>
          </cell>
          <cell r="B124" t="str">
            <v>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43700525.450000003</v>
          </cell>
          <cell r="H124" t="str">
            <v>02</v>
          </cell>
          <cell r="I124">
            <v>12</v>
          </cell>
          <cell r="J124" t="str">
            <v>BP</v>
          </cell>
        </row>
        <row r="125">
          <cell r="A125">
            <v>36803</v>
          </cell>
          <cell r="B125" t="str">
            <v>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28299549.789999999</v>
          </cell>
          <cell r="H125" t="str">
            <v>02</v>
          </cell>
          <cell r="I125">
            <v>12</v>
          </cell>
          <cell r="J125" t="str">
            <v>BP</v>
          </cell>
        </row>
        <row r="126">
          <cell r="A126">
            <v>36804</v>
          </cell>
          <cell r="B126" t="str">
            <v>T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-147529512.06</v>
          </cell>
          <cell r="H126" t="str">
            <v>02</v>
          </cell>
          <cell r="I126">
            <v>12</v>
          </cell>
          <cell r="J126" t="str">
            <v>BP</v>
          </cell>
        </row>
        <row r="127">
          <cell r="A127">
            <v>36810</v>
          </cell>
          <cell r="B127" t="str">
            <v>T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34238.050000000003</v>
          </cell>
          <cell r="H127" t="str">
            <v>02</v>
          </cell>
          <cell r="I127">
            <v>12</v>
          </cell>
          <cell r="J127" t="str">
            <v>BP</v>
          </cell>
        </row>
        <row r="128">
          <cell r="A128">
            <v>36811</v>
          </cell>
          <cell r="B128" t="str">
            <v>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19741.55</v>
          </cell>
          <cell r="H128" t="str">
            <v>02</v>
          </cell>
          <cell r="I128">
            <v>12</v>
          </cell>
          <cell r="J128" t="str">
            <v>BP</v>
          </cell>
        </row>
        <row r="129">
          <cell r="A129">
            <v>36812</v>
          </cell>
          <cell r="B129" t="str">
            <v>T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12634.05</v>
          </cell>
          <cell r="H129" t="str">
            <v>02</v>
          </cell>
          <cell r="I129">
            <v>12</v>
          </cell>
          <cell r="J129" t="str">
            <v>BP</v>
          </cell>
        </row>
        <row r="130">
          <cell r="A130">
            <v>36813</v>
          </cell>
          <cell r="B130" t="str">
            <v>T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-66613.649999999994</v>
          </cell>
          <cell r="H130" t="str">
            <v>02</v>
          </cell>
          <cell r="I130">
            <v>12</v>
          </cell>
          <cell r="J130" t="str">
            <v>BP</v>
          </cell>
        </row>
        <row r="131">
          <cell r="A131">
            <v>36820</v>
          </cell>
          <cell r="B131" t="str">
            <v>T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945983.83</v>
          </cell>
          <cell r="H131" t="str">
            <v>02</v>
          </cell>
          <cell r="I131">
            <v>12</v>
          </cell>
          <cell r="J131" t="str">
            <v>BP</v>
          </cell>
        </row>
        <row r="132">
          <cell r="A132">
            <v>36821</v>
          </cell>
          <cell r="B132" t="str">
            <v>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547077.03</v>
          </cell>
          <cell r="H132" t="str">
            <v>02</v>
          </cell>
          <cell r="I132">
            <v>12</v>
          </cell>
          <cell r="J132" t="str">
            <v>BP</v>
          </cell>
        </row>
        <row r="133">
          <cell r="A133">
            <v>36822</v>
          </cell>
          <cell r="B133" t="str">
            <v>T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353705.5</v>
          </cell>
          <cell r="H133" t="str">
            <v>02</v>
          </cell>
          <cell r="I133">
            <v>12</v>
          </cell>
          <cell r="J133" t="str">
            <v>BP</v>
          </cell>
        </row>
        <row r="134">
          <cell r="A134">
            <v>36823</v>
          </cell>
          <cell r="B134" t="str">
            <v>T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-1846766.36</v>
          </cell>
          <cell r="H134" t="str">
            <v>02</v>
          </cell>
          <cell r="I134">
            <v>12</v>
          </cell>
          <cell r="J134" t="str">
            <v>BP</v>
          </cell>
        </row>
        <row r="135">
          <cell r="A135">
            <v>36830</v>
          </cell>
          <cell r="B135" t="str">
            <v>T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732617.55</v>
          </cell>
          <cell r="H135" t="str">
            <v>02</v>
          </cell>
          <cell r="I135">
            <v>12</v>
          </cell>
          <cell r="J135" t="str">
            <v>BP</v>
          </cell>
        </row>
        <row r="136">
          <cell r="A136">
            <v>36831</v>
          </cell>
          <cell r="B136" t="str">
            <v>T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423345.62</v>
          </cell>
          <cell r="H136" t="str">
            <v>02</v>
          </cell>
          <cell r="I136">
            <v>12</v>
          </cell>
          <cell r="J136" t="str">
            <v>BP</v>
          </cell>
        </row>
        <row r="137">
          <cell r="A137">
            <v>36832</v>
          </cell>
          <cell r="B137" t="str">
            <v>T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272963.51</v>
          </cell>
          <cell r="H137" t="str">
            <v>02</v>
          </cell>
          <cell r="I137">
            <v>12</v>
          </cell>
          <cell r="J137" t="str">
            <v>BP</v>
          </cell>
        </row>
        <row r="138">
          <cell r="A138">
            <v>36833</v>
          </cell>
          <cell r="B138" t="str">
            <v>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-1428926.68</v>
          </cell>
          <cell r="H138" t="str">
            <v>02</v>
          </cell>
          <cell r="I138">
            <v>12</v>
          </cell>
          <cell r="J138" t="str">
            <v>BP</v>
          </cell>
        </row>
        <row r="139">
          <cell r="A139">
            <v>36840</v>
          </cell>
          <cell r="B139" t="str">
            <v>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59077725.25</v>
          </cell>
          <cell r="H139" t="str">
            <v>02</v>
          </cell>
          <cell r="I139">
            <v>12</v>
          </cell>
          <cell r="J139" t="str">
            <v>BP</v>
          </cell>
        </row>
        <row r="140">
          <cell r="A140">
            <v>36841</v>
          </cell>
          <cell r="B140" t="str">
            <v>T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43509760.990000002</v>
          </cell>
          <cell r="H140" t="str">
            <v>02</v>
          </cell>
          <cell r="I140">
            <v>12</v>
          </cell>
          <cell r="J140" t="str">
            <v>BP</v>
          </cell>
        </row>
        <row r="141">
          <cell r="A141">
            <v>36842</v>
          </cell>
          <cell r="B141" t="str">
            <v>T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40325780.060000002</v>
          </cell>
          <cell r="H141" t="str">
            <v>02</v>
          </cell>
          <cell r="I141">
            <v>12</v>
          </cell>
          <cell r="J141" t="str">
            <v>BP</v>
          </cell>
        </row>
        <row r="142">
          <cell r="A142">
            <v>36843</v>
          </cell>
          <cell r="B142" t="str">
            <v>T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-142913266.30000001</v>
          </cell>
          <cell r="H142" t="str">
            <v>02</v>
          </cell>
          <cell r="I142">
            <v>12</v>
          </cell>
          <cell r="J142" t="str">
            <v>BP</v>
          </cell>
        </row>
        <row r="143">
          <cell r="A143">
            <v>36850</v>
          </cell>
          <cell r="B143" t="str">
            <v>T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-7119</v>
          </cell>
          <cell r="H143" t="str">
            <v>02</v>
          </cell>
          <cell r="I143">
            <v>12</v>
          </cell>
          <cell r="J143" t="str">
            <v>BP</v>
          </cell>
        </row>
        <row r="144">
          <cell r="A144">
            <v>36851</v>
          </cell>
          <cell r="B144" t="str">
            <v>T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-4144.07</v>
          </cell>
          <cell r="H144" t="str">
            <v>02</v>
          </cell>
          <cell r="I144">
            <v>12</v>
          </cell>
          <cell r="J144" t="str">
            <v>BP</v>
          </cell>
        </row>
        <row r="145">
          <cell r="A145">
            <v>36852</v>
          </cell>
          <cell r="B145" t="str">
            <v>T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-2736.93</v>
          </cell>
          <cell r="H145" t="str">
            <v>02</v>
          </cell>
          <cell r="I145">
            <v>12</v>
          </cell>
          <cell r="J145" t="str">
            <v>BP</v>
          </cell>
        </row>
        <row r="146">
          <cell r="A146">
            <v>36853</v>
          </cell>
          <cell r="B146" t="str">
            <v>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14000</v>
          </cell>
          <cell r="H146" t="str">
            <v>02</v>
          </cell>
          <cell r="I146">
            <v>12</v>
          </cell>
          <cell r="J146" t="str">
            <v>BP</v>
          </cell>
        </row>
        <row r="147">
          <cell r="A147">
            <v>36860</v>
          </cell>
          <cell r="B147" t="str">
            <v>T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16766022.67</v>
          </cell>
          <cell r="H147" t="str">
            <v>02</v>
          </cell>
          <cell r="I147">
            <v>12</v>
          </cell>
          <cell r="J147" t="str">
            <v>BP</v>
          </cell>
        </row>
        <row r="148">
          <cell r="A148">
            <v>36861</v>
          </cell>
          <cell r="B148" t="str">
            <v>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9683971.1799999997</v>
          </cell>
          <cell r="H148" t="str">
            <v>02</v>
          </cell>
          <cell r="I148">
            <v>12</v>
          </cell>
          <cell r="J148" t="str">
            <v>BP</v>
          </cell>
        </row>
        <row r="149">
          <cell r="A149">
            <v>36862</v>
          </cell>
          <cell r="B149" t="str">
            <v>T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6234444.8799999999</v>
          </cell>
          <cell r="H149" t="str">
            <v>02</v>
          </cell>
          <cell r="I149">
            <v>12</v>
          </cell>
          <cell r="J149" t="str">
            <v>BP</v>
          </cell>
        </row>
        <row r="150">
          <cell r="A150">
            <v>36863</v>
          </cell>
          <cell r="B150" t="str">
            <v>T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-32684438.73</v>
          </cell>
          <cell r="H150" t="str">
            <v>02</v>
          </cell>
          <cell r="I150">
            <v>12</v>
          </cell>
          <cell r="J150" t="str">
            <v>BP</v>
          </cell>
        </row>
        <row r="151">
          <cell r="A151">
            <v>36881</v>
          </cell>
          <cell r="B151" t="str">
            <v>T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2643572.34</v>
          </cell>
          <cell r="H151" t="str">
            <v>02</v>
          </cell>
          <cell r="I151">
            <v>12</v>
          </cell>
          <cell r="J151" t="str">
            <v>BP</v>
          </cell>
        </row>
        <row r="152">
          <cell r="A152">
            <v>36882</v>
          </cell>
          <cell r="B152" t="str">
            <v>T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1139481.07</v>
          </cell>
          <cell r="H152" t="str">
            <v>02</v>
          </cell>
          <cell r="I152">
            <v>12</v>
          </cell>
          <cell r="J152" t="str">
            <v>BP</v>
          </cell>
        </row>
        <row r="153">
          <cell r="A153">
            <v>36883</v>
          </cell>
          <cell r="B153" t="str">
            <v>T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1098993.18</v>
          </cell>
          <cell r="H153" t="str">
            <v>02</v>
          </cell>
          <cell r="I153">
            <v>12</v>
          </cell>
          <cell r="J153" t="str">
            <v>BP</v>
          </cell>
        </row>
        <row r="154">
          <cell r="A154">
            <v>36884</v>
          </cell>
          <cell r="B154" t="str">
            <v>T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-4882046.59</v>
          </cell>
          <cell r="H154" t="str">
            <v>02</v>
          </cell>
          <cell r="I154">
            <v>12</v>
          </cell>
          <cell r="J154" t="str">
            <v>BP</v>
          </cell>
        </row>
        <row r="155">
          <cell r="A155">
            <v>36900</v>
          </cell>
          <cell r="B155" t="str">
            <v>T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483666.15</v>
          </cell>
          <cell r="H155" t="str">
            <v>02</v>
          </cell>
          <cell r="I155">
            <v>12</v>
          </cell>
          <cell r="J155" t="str">
            <v>BP</v>
          </cell>
        </row>
        <row r="156">
          <cell r="A156">
            <v>36901</v>
          </cell>
          <cell r="B156" t="str">
            <v>T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177251.56</v>
          </cell>
          <cell r="H156" t="str">
            <v>02</v>
          </cell>
          <cell r="I156">
            <v>12</v>
          </cell>
          <cell r="J156" t="str">
            <v>BP</v>
          </cell>
        </row>
        <row r="157">
          <cell r="A157">
            <v>36902</v>
          </cell>
          <cell r="B157" t="str">
            <v>T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200111.89</v>
          </cell>
          <cell r="H157" t="str">
            <v>02</v>
          </cell>
          <cell r="I157">
            <v>12</v>
          </cell>
          <cell r="J157" t="str">
            <v>BP</v>
          </cell>
        </row>
        <row r="158">
          <cell r="A158">
            <v>36903</v>
          </cell>
          <cell r="B158" t="str">
            <v>T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-861029.6</v>
          </cell>
          <cell r="H158" t="str">
            <v>02</v>
          </cell>
          <cell r="I158">
            <v>12</v>
          </cell>
          <cell r="J158" t="str">
            <v>BP</v>
          </cell>
        </row>
        <row r="159">
          <cell r="A159">
            <v>36940</v>
          </cell>
          <cell r="B159" t="str">
            <v>T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str">
            <v>02</v>
          </cell>
          <cell r="I159">
            <v>12</v>
          </cell>
          <cell r="J159" t="str">
            <v>BP</v>
          </cell>
        </row>
        <row r="160">
          <cell r="A160">
            <v>36941</v>
          </cell>
          <cell r="B160" t="str">
            <v>T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 t="str">
            <v>02</v>
          </cell>
          <cell r="I160">
            <v>12</v>
          </cell>
          <cell r="J160" t="str">
            <v>BP</v>
          </cell>
        </row>
        <row r="161">
          <cell r="A161">
            <v>36942</v>
          </cell>
          <cell r="B161" t="str">
            <v>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 t="str">
            <v>02</v>
          </cell>
          <cell r="I161">
            <v>12</v>
          </cell>
          <cell r="J161" t="str">
            <v>BP</v>
          </cell>
        </row>
        <row r="162">
          <cell r="A162">
            <v>36943</v>
          </cell>
          <cell r="B162" t="str">
            <v>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 t="str">
            <v>02</v>
          </cell>
          <cell r="I162">
            <v>12</v>
          </cell>
          <cell r="J162" t="str">
            <v>BP</v>
          </cell>
        </row>
        <row r="163">
          <cell r="A163">
            <v>37000</v>
          </cell>
          <cell r="B163" t="str">
            <v>T</v>
          </cell>
          <cell r="C163">
            <v>0</v>
          </cell>
          <cell r="D163">
            <v>-525000</v>
          </cell>
          <cell r="E163">
            <v>0</v>
          </cell>
          <cell r="F163">
            <v>-6300000</v>
          </cell>
          <cell r="G163">
            <v>0</v>
          </cell>
          <cell r="H163" t="str">
            <v>02</v>
          </cell>
          <cell r="I163">
            <v>12</v>
          </cell>
          <cell r="J163" t="str">
            <v>BP</v>
          </cell>
        </row>
        <row r="164">
          <cell r="A164">
            <v>37001</v>
          </cell>
          <cell r="B164" t="str">
            <v>T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 t="str">
            <v>02</v>
          </cell>
          <cell r="I164">
            <v>12</v>
          </cell>
          <cell r="J164" t="str">
            <v>BP</v>
          </cell>
        </row>
        <row r="165">
          <cell r="A165">
            <v>37002</v>
          </cell>
          <cell r="B165" t="str">
            <v>T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 t="str">
            <v>02</v>
          </cell>
          <cell r="I165">
            <v>12</v>
          </cell>
          <cell r="J165" t="str">
            <v>BP</v>
          </cell>
        </row>
        <row r="166">
          <cell r="A166">
            <v>37003</v>
          </cell>
          <cell r="B166" t="str">
            <v>T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 t="str">
            <v>02</v>
          </cell>
          <cell r="I166">
            <v>12</v>
          </cell>
          <cell r="J166" t="str">
            <v>BP</v>
          </cell>
        </row>
        <row r="167">
          <cell r="A167">
            <v>37004</v>
          </cell>
          <cell r="B167" t="str">
            <v>T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 t="str">
            <v>02</v>
          </cell>
          <cell r="I167">
            <v>12</v>
          </cell>
          <cell r="J167" t="str">
            <v>BP</v>
          </cell>
        </row>
        <row r="168">
          <cell r="A168">
            <v>37100</v>
          </cell>
          <cell r="B168" t="str">
            <v>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5663334</v>
          </cell>
          <cell r="H168" t="str">
            <v>02</v>
          </cell>
          <cell r="I168">
            <v>12</v>
          </cell>
          <cell r="J168" t="str">
            <v>BP</v>
          </cell>
        </row>
        <row r="169">
          <cell r="A169">
            <v>37101</v>
          </cell>
          <cell r="B169" t="str">
            <v>T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4583000</v>
          </cell>
          <cell r="H169" t="str">
            <v>02</v>
          </cell>
          <cell r="I169">
            <v>12</v>
          </cell>
          <cell r="J169" t="str">
            <v>BP</v>
          </cell>
        </row>
        <row r="170">
          <cell r="A170">
            <v>37102</v>
          </cell>
          <cell r="B170" t="str">
            <v>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-6302334</v>
          </cell>
          <cell r="H170" t="str">
            <v>02</v>
          </cell>
          <cell r="I170">
            <v>12</v>
          </cell>
          <cell r="J170" t="str">
            <v>BP</v>
          </cell>
        </row>
        <row r="171">
          <cell r="A171">
            <v>37103</v>
          </cell>
          <cell r="B171" t="str">
            <v>T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-3944000</v>
          </cell>
          <cell r="H171" t="str">
            <v>02</v>
          </cell>
          <cell r="I171">
            <v>12</v>
          </cell>
          <cell r="J171" t="str">
            <v>BP</v>
          </cell>
        </row>
        <row r="172">
          <cell r="A172">
            <v>38000</v>
          </cell>
          <cell r="B172" t="str">
            <v>T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-62037830.530000001</v>
          </cell>
          <cell r="H172" t="str">
            <v>02</v>
          </cell>
          <cell r="I172">
            <v>12</v>
          </cell>
          <cell r="J172" t="str">
            <v>BP</v>
          </cell>
        </row>
        <row r="173">
          <cell r="A173">
            <v>38001</v>
          </cell>
          <cell r="B173" t="str">
            <v>T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-72159959.180000007</v>
          </cell>
          <cell r="H173" t="str">
            <v>02</v>
          </cell>
          <cell r="I173">
            <v>12</v>
          </cell>
          <cell r="J173" t="str">
            <v>BP</v>
          </cell>
        </row>
        <row r="174">
          <cell r="A174">
            <v>38002</v>
          </cell>
          <cell r="B174" t="str">
            <v>T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-95414504.519999996</v>
          </cell>
          <cell r="H174" t="str">
            <v>02</v>
          </cell>
          <cell r="I174">
            <v>12</v>
          </cell>
          <cell r="J174" t="str">
            <v>BP</v>
          </cell>
        </row>
        <row r="175">
          <cell r="A175">
            <v>38003</v>
          </cell>
          <cell r="B175" t="str">
            <v>T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229612294.23000002</v>
          </cell>
          <cell r="H175" t="str">
            <v>02</v>
          </cell>
          <cell r="I175">
            <v>12</v>
          </cell>
          <cell r="J175" t="str">
            <v>BP</v>
          </cell>
        </row>
      </sheetData>
      <sheetData sheetId="2" refreshError="1">
        <row r="2">
          <cell r="A2">
            <v>30</v>
          </cell>
          <cell r="B2" t="str">
            <v>ALL</v>
          </cell>
          <cell r="C2" t="str">
            <v>72000-72999</v>
          </cell>
          <cell r="D2" t="str">
            <v>T</v>
          </cell>
          <cell r="E2">
            <v>55863.37</v>
          </cell>
          <cell r="F2">
            <v>-30886.37</v>
          </cell>
          <cell r="G2">
            <v>381596.12</v>
          </cell>
          <cell r="H2">
            <v>-73618.12</v>
          </cell>
          <cell r="I2">
            <v>307978</v>
          </cell>
        </row>
        <row r="3">
          <cell r="A3">
            <v>32</v>
          </cell>
          <cell r="B3" t="str">
            <v>ALL</v>
          </cell>
          <cell r="C3" t="str">
            <v>72000-72999</v>
          </cell>
          <cell r="D3" t="str">
            <v>T</v>
          </cell>
          <cell r="E3">
            <v>45996.06</v>
          </cell>
          <cell r="F3">
            <v>-6145.06</v>
          </cell>
          <cell r="G3">
            <v>409767.33</v>
          </cell>
          <cell r="H3">
            <v>69356.67</v>
          </cell>
          <cell r="I3">
            <v>479124</v>
          </cell>
        </row>
        <row r="4">
          <cell r="A4">
            <v>34</v>
          </cell>
          <cell r="B4" t="str">
            <v>ALL</v>
          </cell>
          <cell r="C4" t="str">
            <v>72000-72999</v>
          </cell>
          <cell r="D4" t="str">
            <v>T</v>
          </cell>
          <cell r="E4">
            <v>4270.6000000000004</v>
          </cell>
          <cell r="F4">
            <v>16344.4</v>
          </cell>
          <cell r="G4">
            <v>263145.21999999997</v>
          </cell>
          <cell r="H4">
            <v>-15394.22</v>
          </cell>
          <cell r="I4">
            <v>247751</v>
          </cell>
        </row>
        <row r="5">
          <cell r="A5">
            <v>35</v>
          </cell>
          <cell r="B5" t="str">
            <v>ALL</v>
          </cell>
          <cell r="C5" t="str">
            <v>72000-72999</v>
          </cell>
          <cell r="D5" t="str">
            <v>T</v>
          </cell>
          <cell r="E5">
            <v>250866.03</v>
          </cell>
          <cell r="F5">
            <v>-165357.03</v>
          </cell>
          <cell r="G5">
            <v>779772.17</v>
          </cell>
          <cell r="H5">
            <v>247109.83</v>
          </cell>
          <cell r="I5">
            <v>1026882</v>
          </cell>
        </row>
        <row r="6">
          <cell r="A6">
            <v>38</v>
          </cell>
          <cell r="B6" t="str">
            <v>ALL</v>
          </cell>
          <cell r="C6" t="str">
            <v>72000-72999</v>
          </cell>
          <cell r="D6" t="str">
            <v>T</v>
          </cell>
          <cell r="E6">
            <v>68260.28</v>
          </cell>
          <cell r="F6">
            <v>-43158.28</v>
          </cell>
          <cell r="G6">
            <v>317309.11</v>
          </cell>
          <cell r="H6">
            <v>58824.89</v>
          </cell>
          <cell r="I6">
            <v>376134</v>
          </cell>
        </row>
        <row r="7">
          <cell r="A7">
            <v>47</v>
          </cell>
          <cell r="B7" t="str">
            <v>ALL</v>
          </cell>
          <cell r="C7" t="str">
            <v>72000-72999</v>
          </cell>
          <cell r="D7" t="str">
            <v>T</v>
          </cell>
          <cell r="E7">
            <v>34217.96</v>
          </cell>
          <cell r="F7">
            <v>-15985.96</v>
          </cell>
          <cell r="G7">
            <v>232741.61</v>
          </cell>
          <cell r="H7">
            <v>-13827.61</v>
          </cell>
          <cell r="I7">
            <v>218914</v>
          </cell>
        </row>
        <row r="8">
          <cell r="A8">
            <v>62</v>
          </cell>
          <cell r="B8" t="str">
            <v>ALL</v>
          </cell>
          <cell r="C8" t="str">
            <v>72000-72999</v>
          </cell>
          <cell r="D8" t="str">
            <v>T</v>
          </cell>
          <cell r="E8">
            <v>79069.09</v>
          </cell>
          <cell r="F8">
            <v>-35812.089999999997</v>
          </cell>
          <cell r="G8">
            <v>501582.4</v>
          </cell>
          <cell r="H8">
            <v>18126.599999999999</v>
          </cell>
          <cell r="I8">
            <v>519709</v>
          </cell>
        </row>
        <row r="9">
          <cell r="A9">
            <v>72</v>
          </cell>
          <cell r="B9" t="str">
            <v>ALL</v>
          </cell>
          <cell r="C9" t="str">
            <v>72000-72999</v>
          </cell>
          <cell r="D9" t="str">
            <v>T</v>
          </cell>
          <cell r="E9">
            <v>23525.93</v>
          </cell>
          <cell r="F9">
            <v>22137.07</v>
          </cell>
          <cell r="G9">
            <v>118220.63</v>
          </cell>
          <cell r="H9">
            <v>481347.37</v>
          </cell>
          <cell r="I9">
            <v>599568</v>
          </cell>
        </row>
        <row r="10">
          <cell r="A10">
            <v>75</v>
          </cell>
          <cell r="B10" t="str">
            <v>ALL</v>
          </cell>
          <cell r="C10" t="str">
            <v>72000-72999</v>
          </cell>
          <cell r="D10" t="str">
            <v>T</v>
          </cell>
          <cell r="E10">
            <v>18988.23</v>
          </cell>
          <cell r="F10">
            <v>-153.22999999999999</v>
          </cell>
          <cell r="G10">
            <v>200173.73</v>
          </cell>
          <cell r="H10">
            <v>50672.27</v>
          </cell>
          <cell r="I10">
            <v>250846</v>
          </cell>
        </row>
        <row r="11">
          <cell r="A11">
            <v>78</v>
          </cell>
          <cell r="B11" t="str">
            <v>ALL</v>
          </cell>
          <cell r="C11" t="str">
            <v>72000-72999</v>
          </cell>
          <cell r="D11" t="str">
            <v>T</v>
          </cell>
          <cell r="E11">
            <v>14678.1</v>
          </cell>
          <cell r="F11">
            <v>390.9</v>
          </cell>
          <cell r="G11">
            <v>180406.88</v>
          </cell>
          <cell r="H11">
            <v>421.12</v>
          </cell>
          <cell r="I11">
            <v>180828</v>
          </cell>
        </row>
        <row r="12">
          <cell r="A12">
            <v>79</v>
          </cell>
          <cell r="B12" t="str">
            <v>ALL</v>
          </cell>
          <cell r="C12" t="str">
            <v>72000-72999</v>
          </cell>
          <cell r="D12" t="str">
            <v>T</v>
          </cell>
          <cell r="E12">
            <v>17112.400000000001</v>
          </cell>
          <cell r="F12">
            <v>-6227.4</v>
          </cell>
          <cell r="G12">
            <v>110062.09</v>
          </cell>
          <cell r="H12">
            <v>20623.91</v>
          </cell>
          <cell r="I12">
            <v>130686</v>
          </cell>
        </row>
        <row r="13">
          <cell r="A13">
            <v>80</v>
          </cell>
          <cell r="B13" t="str">
            <v>ALL</v>
          </cell>
          <cell r="C13" t="str">
            <v>72000-72999</v>
          </cell>
          <cell r="D13" t="str">
            <v>T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A14">
            <v>81</v>
          </cell>
          <cell r="B14" t="str">
            <v>ALL</v>
          </cell>
          <cell r="C14" t="str">
            <v>72000-72999</v>
          </cell>
          <cell r="D14" t="str">
            <v>T</v>
          </cell>
          <cell r="E14">
            <v>7600.45</v>
          </cell>
          <cell r="F14">
            <v>778.55</v>
          </cell>
          <cell r="G14">
            <v>81667.19</v>
          </cell>
          <cell r="H14">
            <v>18948.810000000001</v>
          </cell>
          <cell r="I14">
            <v>100616</v>
          </cell>
        </row>
        <row r="15">
          <cell r="A15">
            <v>82</v>
          </cell>
          <cell r="B15" t="str">
            <v>ALL</v>
          </cell>
          <cell r="C15" t="str">
            <v>72000-72999</v>
          </cell>
          <cell r="D15" t="str">
            <v>T</v>
          </cell>
          <cell r="E15">
            <v>6773.28</v>
          </cell>
          <cell r="F15">
            <v>755.72</v>
          </cell>
          <cell r="G15">
            <v>82009.55</v>
          </cell>
          <cell r="H15">
            <v>8338.4500000000007</v>
          </cell>
          <cell r="I15">
            <v>90348</v>
          </cell>
        </row>
        <row r="16">
          <cell r="A16">
            <v>822</v>
          </cell>
          <cell r="B16" t="str">
            <v>ALL</v>
          </cell>
          <cell r="C16" t="str">
            <v>88400-88400</v>
          </cell>
          <cell r="D16" t="str">
            <v>T</v>
          </cell>
          <cell r="E16">
            <v>6726.52</v>
          </cell>
          <cell r="F16">
            <v>4128.4799999999996</v>
          </cell>
          <cell r="G16">
            <v>96934.93</v>
          </cell>
          <cell r="H16">
            <v>21089.07</v>
          </cell>
          <cell r="I16">
            <v>118024</v>
          </cell>
        </row>
        <row r="17">
          <cell r="A17">
            <v>832</v>
          </cell>
          <cell r="B17" t="str">
            <v>ALL</v>
          </cell>
          <cell r="C17" t="str">
            <v>72000-72999</v>
          </cell>
          <cell r="D17" t="str">
            <v>T</v>
          </cell>
          <cell r="E17">
            <v>7356.74</v>
          </cell>
          <cell r="F17">
            <v>-826.74</v>
          </cell>
          <cell r="G17">
            <v>82978.12</v>
          </cell>
          <cell r="H17">
            <v>-4516.12</v>
          </cell>
          <cell r="I17">
            <v>78462</v>
          </cell>
        </row>
        <row r="18">
          <cell r="C18">
            <v>72111</v>
          </cell>
          <cell r="D18" t="str">
            <v>T</v>
          </cell>
          <cell r="E18">
            <v>251483.34</v>
          </cell>
          <cell r="F18">
            <v>-72983.34</v>
          </cell>
          <cell r="G18">
            <v>2435904.44</v>
          </cell>
          <cell r="H18">
            <v>-293814.44</v>
          </cell>
          <cell r="I18">
            <v>2142090</v>
          </cell>
        </row>
        <row r="19">
          <cell r="C19">
            <v>72112</v>
          </cell>
          <cell r="D19" t="str">
            <v>T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C20">
            <v>72118</v>
          </cell>
          <cell r="D20" t="str">
            <v>T</v>
          </cell>
          <cell r="E20">
            <v>1660453.78</v>
          </cell>
          <cell r="F20">
            <v>-1533843.78</v>
          </cell>
          <cell r="G20">
            <v>9257828.9299999997</v>
          </cell>
          <cell r="H20">
            <v>-7738398.9299999997</v>
          </cell>
          <cell r="I20">
            <v>1519430</v>
          </cell>
        </row>
        <row r="21">
          <cell r="C21">
            <v>72119</v>
          </cell>
          <cell r="D21" t="str">
            <v>T</v>
          </cell>
          <cell r="E21">
            <v>-1265230.25</v>
          </cell>
          <cell r="F21">
            <v>1265230.25</v>
          </cell>
          <cell r="G21">
            <v>-7450498.8200000003</v>
          </cell>
          <cell r="H21">
            <v>7450498.8200000003</v>
          </cell>
          <cell r="I21">
            <v>0</v>
          </cell>
        </row>
        <row r="22">
          <cell r="C22">
            <v>72130</v>
          </cell>
          <cell r="D22" t="str">
            <v>T</v>
          </cell>
          <cell r="E22">
            <v>28043.52</v>
          </cell>
          <cell r="F22">
            <v>61676.480000000003</v>
          </cell>
          <cell r="G22">
            <v>261685.86</v>
          </cell>
          <cell r="H22">
            <v>444824.14</v>
          </cell>
          <cell r="I22">
            <v>706510</v>
          </cell>
        </row>
        <row r="23">
          <cell r="C23">
            <v>72131</v>
          </cell>
          <cell r="D23" t="str">
            <v>T</v>
          </cell>
          <cell r="E23">
            <v>9194.25</v>
          </cell>
          <cell r="F23">
            <v>-9194.25</v>
          </cell>
          <cell r="G23">
            <v>89512.31</v>
          </cell>
          <cell r="H23">
            <v>-89512.31</v>
          </cell>
          <cell r="I23">
            <v>0</v>
          </cell>
        </row>
        <row r="24">
          <cell r="C24">
            <v>72132</v>
          </cell>
          <cell r="D24" t="str">
            <v>T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C25">
            <v>72133</v>
          </cell>
          <cell r="D25" t="str">
            <v>T</v>
          </cell>
          <cell r="E25">
            <v>67343.05</v>
          </cell>
          <cell r="F25">
            <v>-47493.05</v>
          </cell>
          <cell r="G25">
            <v>177943.92</v>
          </cell>
          <cell r="H25">
            <v>60266.080000000002</v>
          </cell>
          <cell r="I25">
            <v>238210</v>
          </cell>
        </row>
        <row r="26">
          <cell r="C26">
            <v>72140</v>
          </cell>
          <cell r="D26" t="str">
            <v>T</v>
          </cell>
          <cell r="E26">
            <v>674.81</v>
          </cell>
          <cell r="F26">
            <v>-674.81</v>
          </cell>
          <cell r="G26">
            <v>24248.15</v>
          </cell>
          <cell r="H26">
            <v>-24248.15</v>
          </cell>
          <cell r="I26">
            <v>0</v>
          </cell>
        </row>
        <row r="27">
          <cell r="C27">
            <v>72150</v>
          </cell>
          <cell r="D27" t="str">
            <v>T</v>
          </cell>
          <cell r="E27">
            <v>50946.239999999998</v>
          </cell>
          <cell r="F27">
            <v>-25386.240000000002</v>
          </cell>
          <cell r="G27">
            <v>261029.7</v>
          </cell>
          <cell r="H27">
            <v>45700.3</v>
          </cell>
          <cell r="I27">
            <v>306730</v>
          </cell>
        </row>
        <row r="28">
          <cell r="C28">
            <v>72160</v>
          </cell>
          <cell r="D28" t="str">
            <v>T</v>
          </cell>
          <cell r="E28">
            <v>18.84</v>
          </cell>
          <cell r="F28">
            <v>-18.84</v>
          </cell>
          <cell r="G28">
            <v>18.84</v>
          </cell>
          <cell r="H28">
            <v>-18.84</v>
          </cell>
          <cell r="I28">
            <v>0</v>
          </cell>
        </row>
        <row r="29">
          <cell r="C29">
            <v>72190</v>
          </cell>
          <cell r="D29" t="str">
            <v>T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C30">
            <v>72200</v>
          </cell>
          <cell r="D30" t="str">
            <v>T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C31">
            <v>72206</v>
          </cell>
          <cell r="D31" t="str">
            <v>T</v>
          </cell>
          <cell r="E31">
            <v>1352</v>
          </cell>
          <cell r="F31">
            <v>-1352</v>
          </cell>
          <cell r="G31">
            <v>35494.6</v>
          </cell>
          <cell r="H31">
            <v>-35494.6</v>
          </cell>
          <cell r="I31">
            <v>0</v>
          </cell>
        </row>
        <row r="32">
          <cell r="C32">
            <v>72240</v>
          </cell>
          <cell r="D32" t="str">
            <v>T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>
            <v>72241</v>
          </cell>
          <cell r="D33" t="str">
            <v>T</v>
          </cell>
          <cell r="E33">
            <v>4686.16</v>
          </cell>
          <cell r="F33">
            <v>151333.84</v>
          </cell>
          <cell r="G33">
            <v>1451033.48</v>
          </cell>
          <cell r="H33">
            <v>421226.52</v>
          </cell>
          <cell r="I33">
            <v>1872260</v>
          </cell>
        </row>
        <row r="34">
          <cell r="C34">
            <v>72242</v>
          </cell>
          <cell r="D34" t="str">
            <v>T</v>
          </cell>
          <cell r="E34">
            <v>-48222.91</v>
          </cell>
          <cell r="F34">
            <v>17022.91</v>
          </cell>
          <cell r="G34">
            <v>-260276.13</v>
          </cell>
          <cell r="H34">
            <v>-114123.87</v>
          </cell>
          <cell r="I34">
            <v>-374400</v>
          </cell>
        </row>
        <row r="35">
          <cell r="C35">
            <v>72243</v>
          </cell>
          <cell r="D35" t="str">
            <v>T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C36">
            <v>72244</v>
          </cell>
          <cell r="D36" t="str">
            <v>T</v>
          </cell>
          <cell r="E36">
            <v>231819.39</v>
          </cell>
          <cell r="F36">
            <v>-6779.39</v>
          </cell>
          <cell r="G36">
            <v>2578054.33</v>
          </cell>
          <cell r="H36">
            <v>122425.67</v>
          </cell>
          <cell r="I36">
            <v>2700480</v>
          </cell>
        </row>
        <row r="37">
          <cell r="C37">
            <v>72245</v>
          </cell>
          <cell r="D37" t="str">
            <v>T</v>
          </cell>
          <cell r="E37">
            <v>46851.7</v>
          </cell>
          <cell r="F37">
            <v>1438.3</v>
          </cell>
          <cell r="G37">
            <v>548793.81000000006</v>
          </cell>
          <cell r="H37">
            <v>30726.19</v>
          </cell>
          <cell r="I37">
            <v>579520</v>
          </cell>
        </row>
        <row r="38">
          <cell r="C38">
            <v>72310</v>
          </cell>
          <cell r="D38" t="str">
            <v>T</v>
          </cell>
          <cell r="E38">
            <v>244326.39999999999</v>
          </cell>
          <cell r="F38">
            <v>-107366.39999999999</v>
          </cell>
          <cell r="G38">
            <v>1947536.31</v>
          </cell>
          <cell r="H38">
            <v>-303976.31</v>
          </cell>
          <cell r="I38">
            <v>1643560</v>
          </cell>
        </row>
        <row r="39">
          <cell r="C39">
            <v>72320</v>
          </cell>
          <cell r="D39" t="str">
            <v>T</v>
          </cell>
          <cell r="E39">
            <v>23620.17</v>
          </cell>
          <cell r="F39">
            <v>9119.83</v>
          </cell>
          <cell r="G39">
            <v>336195.53</v>
          </cell>
          <cell r="H39">
            <v>56764.47</v>
          </cell>
          <cell r="I39">
            <v>392960</v>
          </cell>
        </row>
        <row r="40">
          <cell r="C40">
            <v>72330</v>
          </cell>
          <cell r="D40" t="str">
            <v>T</v>
          </cell>
          <cell r="E40">
            <v>0</v>
          </cell>
          <cell r="F40">
            <v>0</v>
          </cell>
          <cell r="G40">
            <v>402.14</v>
          </cell>
          <cell r="H40">
            <v>-402.14</v>
          </cell>
          <cell r="I40">
            <v>0</v>
          </cell>
        </row>
        <row r="41">
          <cell r="C41">
            <v>72350</v>
          </cell>
          <cell r="D41" t="str">
            <v>T</v>
          </cell>
          <cell r="E41">
            <v>8912.94</v>
          </cell>
          <cell r="F41">
            <v>-6552.94</v>
          </cell>
          <cell r="G41">
            <v>28219.35</v>
          </cell>
          <cell r="H41">
            <v>100.65</v>
          </cell>
          <cell r="I41">
            <v>28320</v>
          </cell>
        </row>
        <row r="42">
          <cell r="C42">
            <v>72410</v>
          </cell>
          <cell r="D42" t="str">
            <v>T</v>
          </cell>
          <cell r="E42">
            <v>125000</v>
          </cell>
          <cell r="F42">
            <v>0</v>
          </cell>
          <cell r="G42">
            <v>1500000</v>
          </cell>
          <cell r="H42">
            <v>0</v>
          </cell>
          <cell r="I42">
            <v>1500000</v>
          </cell>
        </row>
        <row r="43">
          <cell r="C43" t="str">
            <v>88400-88400</v>
          </cell>
          <cell r="D43" t="str">
            <v>T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88400-88400</v>
          </cell>
          <cell r="D44" t="str">
            <v>T</v>
          </cell>
          <cell r="E44">
            <v>6726.52</v>
          </cell>
          <cell r="F44">
            <v>4128.4799999999996</v>
          </cell>
          <cell r="G44">
            <v>96934.93</v>
          </cell>
          <cell r="H44">
            <v>21089.07</v>
          </cell>
          <cell r="I44">
            <v>118024</v>
          </cell>
        </row>
        <row r="45">
          <cell r="C45" t="str">
            <v>88400-88400</v>
          </cell>
          <cell r="D45" t="str">
            <v>T</v>
          </cell>
          <cell r="E45">
            <v>19797</v>
          </cell>
          <cell r="F45">
            <v>-2817</v>
          </cell>
          <cell r="G45">
            <v>174123.14</v>
          </cell>
          <cell r="H45">
            <v>29676.86</v>
          </cell>
          <cell r="I45">
            <v>203800</v>
          </cell>
        </row>
        <row r="46">
          <cell r="C46" t="str">
            <v>88400-88400</v>
          </cell>
          <cell r="D46" t="str">
            <v>T</v>
          </cell>
          <cell r="E46">
            <v>10278.11</v>
          </cell>
          <cell r="F46">
            <v>3315.89</v>
          </cell>
          <cell r="G46">
            <v>113846</v>
          </cell>
          <cell r="H46">
            <v>49350</v>
          </cell>
          <cell r="I46">
            <v>163196</v>
          </cell>
        </row>
        <row r="47">
          <cell r="C47" t="str">
            <v>88400-88400</v>
          </cell>
          <cell r="D47" t="str">
            <v>T</v>
          </cell>
          <cell r="E47">
            <v>14649.09</v>
          </cell>
          <cell r="F47">
            <v>2517.91</v>
          </cell>
          <cell r="G47">
            <v>127272.94</v>
          </cell>
          <cell r="H47">
            <v>73563.06</v>
          </cell>
          <cell r="I47">
            <v>200836</v>
          </cell>
        </row>
        <row r="48">
          <cell r="C48" t="str">
            <v>88400-88400</v>
          </cell>
          <cell r="D48" t="str">
            <v>T</v>
          </cell>
          <cell r="E48">
            <v>18666.150000000001</v>
          </cell>
          <cell r="F48">
            <v>-3107.15</v>
          </cell>
          <cell r="G48">
            <v>220833.53</v>
          </cell>
          <cell r="H48">
            <v>-5650.53</v>
          </cell>
          <cell r="I48">
            <v>215183</v>
          </cell>
        </row>
        <row r="49">
          <cell r="C49" t="str">
            <v>88400-88400</v>
          </cell>
          <cell r="D49" t="str">
            <v>T</v>
          </cell>
          <cell r="E49">
            <v>33566.129999999997</v>
          </cell>
          <cell r="F49">
            <v>-10300.129999999999</v>
          </cell>
          <cell r="G49">
            <v>284793.03000000003</v>
          </cell>
          <cell r="H49">
            <v>54224.97</v>
          </cell>
          <cell r="I49">
            <v>339018</v>
          </cell>
        </row>
        <row r="50">
          <cell r="C50" t="str">
            <v>88400-88400</v>
          </cell>
          <cell r="D50" t="str">
            <v>T</v>
          </cell>
          <cell r="E50">
            <v>17732.21</v>
          </cell>
          <cell r="F50">
            <v>1887.79</v>
          </cell>
          <cell r="G50">
            <v>183844.19</v>
          </cell>
          <cell r="H50">
            <v>87502.81</v>
          </cell>
          <cell r="I50">
            <v>271347</v>
          </cell>
        </row>
        <row r="51">
          <cell r="C51" t="str">
            <v>88400-88400</v>
          </cell>
          <cell r="D51" t="str">
            <v>T</v>
          </cell>
          <cell r="E51">
            <v>219715.92</v>
          </cell>
          <cell r="F51">
            <v>-213493.92</v>
          </cell>
          <cell r="G51">
            <v>270728.09999999998</v>
          </cell>
          <cell r="H51">
            <v>-202389.1</v>
          </cell>
          <cell r="I51">
            <v>68339</v>
          </cell>
        </row>
        <row r="52">
          <cell r="C52">
            <v>88400</v>
          </cell>
          <cell r="D52" t="str">
            <v>T</v>
          </cell>
          <cell r="E52">
            <v>533001.26</v>
          </cell>
          <cell r="F52">
            <v>-359467.26</v>
          </cell>
          <cell r="G52">
            <v>2204546.88</v>
          </cell>
          <cell r="H52">
            <v>-2924.88</v>
          </cell>
          <cell r="I52">
            <v>2201622</v>
          </cell>
        </row>
        <row r="53">
          <cell r="C53">
            <v>88410</v>
          </cell>
          <cell r="D53" t="str">
            <v>T</v>
          </cell>
          <cell r="E53">
            <v>-479014.19</v>
          </cell>
          <cell r="F53">
            <v>488132.19</v>
          </cell>
          <cell r="G53">
            <v>35983.129999999997</v>
          </cell>
          <cell r="H53">
            <v>68622.87</v>
          </cell>
          <cell r="I53">
            <v>104606</v>
          </cell>
        </row>
        <row r="54">
          <cell r="C54">
            <v>88412</v>
          </cell>
          <cell r="D54" t="str">
            <v>T</v>
          </cell>
          <cell r="E54">
            <v>133935</v>
          </cell>
          <cell r="F54">
            <v>-155365</v>
          </cell>
          <cell r="G54">
            <v>-369328.63</v>
          </cell>
          <cell r="H54">
            <v>149008.63</v>
          </cell>
          <cell r="I54">
            <v>-220320</v>
          </cell>
        </row>
        <row r="55">
          <cell r="C55">
            <v>88420</v>
          </cell>
          <cell r="D55" t="str">
            <v>T</v>
          </cell>
          <cell r="E55">
            <v>80.22</v>
          </cell>
          <cell r="F55">
            <v>5551.78</v>
          </cell>
          <cell r="G55">
            <v>13764.5</v>
          </cell>
          <cell r="H55">
            <v>53812.5</v>
          </cell>
          <cell r="I55">
            <v>67577</v>
          </cell>
        </row>
        <row r="56">
          <cell r="C56">
            <v>88421</v>
          </cell>
          <cell r="D56" t="str">
            <v>T</v>
          </cell>
          <cell r="E56">
            <v>-8329.23</v>
          </cell>
          <cell r="F56">
            <v>516.23</v>
          </cell>
          <cell r="G56">
            <v>-70793.73</v>
          </cell>
          <cell r="H56">
            <v>-23970.27</v>
          </cell>
          <cell r="I56">
            <v>-94764</v>
          </cell>
        </row>
        <row r="57">
          <cell r="C57">
            <v>88422</v>
          </cell>
          <cell r="D57" t="str">
            <v>T</v>
          </cell>
          <cell r="E57">
            <v>-4581</v>
          </cell>
          <cell r="F57">
            <v>-1876</v>
          </cell>
          <cell r="G57">
            <v>-53572</v>
          </cell>
          <cell r="H57">
            <v>-23952</v>
          </cell>
          <cell r="I57">
            <v>-77524</v>
          </cell>
        </row>
        <row r="58">
          <cell r="C58">
            <v>88430</v>
          </cell>
          <cell r="D58" t="str">
            <v>T</v>
          </cell>
          <cell r="E58">
            <v>0</v>
          </cell>
          <cell r="F58">
            <v>0</v>
          </cell>
          <cell r="G58">
            <v>0</v>
          </cell>
          <cell r="H58">
            <v>491</v>
          </cell>
          <cell r="I58">
            <v>491</v>
          </cell>
        </row>
        <row r="59">
          <cell r="C59">
            <v>88432</v>
          </cell>
          <cell r="D59" t="str">
            <v>T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C60">
            <v>88440</v>
          </cell>
          <cell r="D60" t="str">
            <v>T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C61">
            <v>88450</v>
          </cell>
          <cell r="D61" t="str">
            <v>T</v>
          </cell>
          <cell r="E61">
            <v>154.72999999999999</v>
          </cell>
          <cell r="F61">
            <v>-154.72999999999999</v>
          </cell>
          <cell r="G61">
            <v>1207.56</v>
          </cell>
          <cell r="H61">
            <v>-1207.56</v>
          </cell>
          <cell r="I61">
            <v>0</v>
          </cell>
        </row>
        <row r="62">
          <cell r="C62">
            <v>88452</v>
          </cell>
          <cell r="D62" t="str">
            <v>T</v>
          </cell>
          <cell r="E62">
            <v>-48.98</v>
          </cell>
          <cell r="F62">
            <v>48.98</v>
          </cell>
          <cell r="G62">
            <v>84.49</v>
          </cell>
          <cell r="H62">
            <v>-84.49</v>
          </cell>
          <cell r="I62">
            <v>0</v>
          </cell>
        </row>
        <row r="63">
          <cell r="C63">
            <v>88800</v>
          </cell>
          <cell r="D63" t="str">
            <v>T</v>
          </cell>
          <cell r="E63">
            <v>11860.64</v>
          </cell>
          <cell r="F63">
            <v>-8627.64</v>
          </cell>
          <cell r="G63">
            <v>39331.019999999997</v>
          </cell>
          <cell r="H63">
            <v>7624.98</v>
          </cell>
          <cell r="I63">
            <v>46956</v>
          </cell>
        </row>
        <row r="64">
          <cell r="C64">
            <v>88810</v>
          </cell>
          <cell r="D64" t="str">
            <v>T</v>
          </cell>
          <cell r="E64">
            <v>708.6</v>
          </cell>
          <cell r="F64">
            <v>1182.4000000000001</v>
          </cell>
          <cell r="G64">
            <v>10427.01</v>
          </cell>
          <cell r="H64">
            <v>12304.99</v>
          </cell>
          <cell r="I64">
            <v>22732</v>
          </cell>
        </row>
        <row r="65">
          <cell r="C65">
            <v>88820</v>
          </cell>
          <cell r="D65" t="str">
            <v>T</v>
          </cell>
          <cell r="E65">
            <v>19782.599999999999</v>
          </cell>
          <cell r="F65">
            <v>-7678.6</v>
          </cell>
          <cell r="G65">
            <v>210849.05</v>
          </cell>
          <cell r="H65">
            <v>-64581.05</v>
          </cell>
          <cell r="I65">
            <v>146268</v>
          </cell>
        </row>
        <row r="66">
          <cell r="C66">
            <v>88890</v>
          </cell>
          <cell r="D66" t="str">
            <v>T</v>
          </cell>
          <cell r="E66">
            <v>-575.98</v>
          </cell>
          <cell r="F66">
            <v>575.98</v>
          </cell>
          <cell r="G66">
            <v>-575.98</v>
          </cell>
          <cell r="H66">
            <v>575.98</v>
          </cell>
          <cell r="I66">
            <v>0</v>
          </cell>
        </row>
        <row r="67">
          <cell r="C67">
            <v>88900</v>
          </cell>
          <cell r="D67" t="str">
            <v>T</v>
          </cell>
          <cell r="E67">
            <v>98808.61</v>
          </cell>
          <cell r="F67">
            <v>-22062.61</v>
          </cell>
          <cell r="G67">
            <v>891896.57</v>
          </cell>
          <cell r="H67">
            <v>7579.43</v>
          </cell>
          <cell r="I67">
            <v>899476</v>
          </cell>
        </row>
        <row r="68">
          <cell r="C68">
            <v>88910</v>
          </cell>
          <cell r="D68" t="str">
            <v>T</v>
          </cell>
          <cell r="E68">
            <v>8059.23</v>
          </cell>
          <cell r="F68">
            <v>590.77</v>
          </cell>
          <cell r="G68">
            <v>42090.04</v>
          </cell>
          <cell r="H68">
            <v>37420.959999999999</v>
          </cell>
          <cell r="I68">
            <v>79511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  <sheetName val="Year-to-date"/>
      <sheetName val="YTD Variances"/>
      <sheetName val="POS Document"/>
      <sheetName val="Prior Year"/>
      <sheetName val="Pr Yr Variances"/>
      <sheetName val="Stats"/>
      <sheetName val="Cover"/>
      <sheetName val="Financing Variances"/>
      <sheetName val="O&amp;M Variance"/>
    </sheetNames>
    <sheetDataSet>
      <sheetData sheetId="0" refreshError="1">
        <row r="30">
          <cell r="I30">
            <v>1666</v>
          </cell>
        </row>
        <row r="72">
          <cell r="H72">
            <v>32500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Legend"/>
      <sheetName val="FR1,2,3,5"/>
      <sheetName val="FR5 reconcilia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 Assumptions"/>
      <sheetName val="Summary"/>
      <sheetName val="O&amp;M Summary"/>
      <sheetName val="O&amp;M Details"/>
      <sheetName val="Total O&amp;M"/>
      <sheetName val="Total Labour"/>
      <sheetName val="Fringe &amp; Vacancy"/>
      <sheetName val="Non-Labour"/>
      <sheetName val="I-Tek"/>
      <sheetName val="Non-Labour data"/>
      <sheetName val="Labour Positions"/>
      <sheetName val="Preset Labour dollars"/>
      <sheetName val="Preset input"/>
      <sheetName val="Non-preset labour dollars"/>
      <sheetName val="Non Preset Schedule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C18">
            <v>72100</v>
          </cell>
        </row>
      </sheetData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1"/>
      <sheetName val="Schedule 3-2"/>
      <sheetName val="Schedule 3-3"/>
      <sheetName val="Schedule 4-1"/>
      <sheetName val="Schedule 5-1"/>
      <sheetName val="Schedule 5-2"/>
      <sheetName val="Schedule 5-3"/>
      <sheetName val="Schedule 5-4"/>
      <sheetName val="Schedule 5-5"/>
      <sheetName val="Schedule 5-5.1"/>
      <sheetName val="Schedule 5-5.2 "/>
      <sheetName val="Schedule 5-6"/>
      <sheetName val="Schedule 6-1"/>
      <sheetName val="Schedule 6-2"/>
      <sheetName val="Schedule 6-3"/>
      <sheetName val="Schedule 6-4"/>
      <sheetName val="Schedule 6-5"/>
      <sheetName val="Schedule 6-6"/>
      <sheetName val="Schedule 6-7"/>
      <sheetName val="Schedule 7-1 "/>
      <sheetName val="Schedule 7-2"/>
      <sheetName val="Schedule 7-3"/>
      <sheetName val="Schedule 7-4"/>
      <sheetName val="Schedule 7-5"/>
      <sheetName val="Schedule 8-1"/>
      <sheetName val="Schedule 9-1"/>
      <sheetName val="Schedule 9-2"/>
      <sheetName val="Schedule 9-3"/>
      <sheetName val="Schedule 10-1"/>
      <sheetName val="Schedule 10-2"/>
      <sheetName val="Schedule 10-3"/>
      <sheetName val="Schedule 10-4"/>
      <sheetName val="Schedule 10-5"/>
      <sheetName val="Schedule 10-6"/>
      <sheetName val="Schedule 10-7"/>
      <sheetName val="Schedule 10-8"/>
      <sheetName val="Schedule 10-9"/>
      <sheetName val="Schedule 11-1"/>
      <sheetName val="Schedule 11-2"/>
      <sheetName val="Schedule 11-3"/>
      <sheetName val="Schedule 11-4"/>
      <sheetName val="Schedule 11-5"/>
      <sheetName val="Schedule 11-6"/>
      <sheetName val="Schedule 12-1"/>
      <sheetName val="Schedule 12-2"/>
      <sheetName val="Schedule 12-3"/>
      <sheetName val="Schedule 13-1"/>
      <sheetName val="Schedule 13-2"/>
      <sheetName val="Schedule 14-1"/>
      <sheetName val="Schedule 14-2"/>
      <sheetName val="Schedule 14-3"/>
      <sheetName val="Schedule 15-1"/>
      <sheetName val="Schedule 15-2"/>
      <sheetName val="Schedule 15-3"/>
      <sheetName val="Schedule 15-4"/>
      <sheetName val="Schedule 15-5"/>
      <sheetName val="Schedule 15-6"/>
      <sheetName val="Schedule 15-7"/>
      <sheetName val="Schedule 15-8"/>
      <sheetName val="Schedule 15-9"/>
      <sheetName val="Schedule 15-10"/>
      <sheetName val="CRITERIA1"/>
      <sheetName val="Schedule 15-10.1"/>
      <sheetName val="Schedule 15-10.2"/>
      <sheetName val="Schedule 15-11"/>
      <sheetName val="Schedule 16-1"/>
      <sheetName val="Schedule 16-2"/>
      <sheetName val="Schedule 16-3"/>
      <sheetName val="Schedule 16-4"/>
      <sheetName val="Schedule 16-5"/>
      <sheetName val="Schedule 16-6"/>
      <sheetName val="Schedule 16-7"/>
      <sheetName val="Schedule 17-1 "/>
      <sheetName val="Schedule 17-2"/>
      <sheetName val="Schedule 17-3 "/>
      <sheetName val="Schedule 17-4"/>
      <sheetName val="Schedule 17-5"/>
      <sheetName val="Schedule 18-1"/>
      <sheetName val="Schedule 18-2"/>
      <sheetName val="Schedule 19-1"/>
      <sheetName val="Schedule 19-2"/>
      <sheetName val="Schedule 20-1"/>
      <sheetName val="Schedule 20-2"/>
      <sheetName val="Schedule 20-3"/>
      <sheetName val="Schedule 20-4"/>
      <sheetName val="Schedule 20-5"/>
      <sheetName val="Schedule 20-6"/>
      <sheetName val="Schedule 20-7"/>
      <sheetName val="Schedule 20-8"/>
      <sheetName val="Schedule 20-9"/>
      <sheetName val="Schedule 21-1"/>
      <sheetName val="Schedule 21-2"/>
      <sheetName val="Schedule 21-3"/>
      <sheetName val="Schedule 21-4"/>
      <sheetName val="Schedule 21-5"/>
      <sheetName val="Schedule 21-6"/>
      <sheetName val="Schedule 21-7"/>
      <sheetName val="Schedule 22-1"/>
      <sheetName val="Schedule 22-2"/>
      <sheetName val="Schedule 23-1"/>
      <sheetName val="Schedule 23-2 "/>
      <sheetName val="Schedule 24-1"/>
      <sheetName val="Schedule 24-2"/>
      <sheetName val="Schedule 24-3"/>
      <sheetName val="Schedule 25-1"/>
      <sheetName val="Schedule 25-2"/>
      <sheetName val="Schedule 25-3"/>
      <sheetName val="Schedule 25-4"/>
      <sheetName val="Schedule 25-5"/>
      <sheetName val="Schedule 25-5.1"/>
      <sheetName val="Schedule 25-5.2"/>
      <sheetName val="Schedule 25-6"/>
      <sheetName val="Schedule 25-7"/>
      <sheetName val="Schedule 25-8"/>
      <sheetName val="Schedule 25-9"/>
      <sheetName val="Schedule 25-10"/>
      <sheetName val="Schedule 25-11"/>
      <sheetName val="Schedule 26-1"/>
      <sheetName val="Schedule 26-2"/>
      <sheetName val="Schedule 26-3"/>
      <sheetName val="Schedule 27-1"/>
      <sheetName val="Schedule 27-2"/>
      <sheetName val="Schedule 27-3"/>
      <sheetName val="Schedule 27-4"/>
      <sheetName val="Schedule 28-1"/>
      <sheetName val="Schedule 28-2"/>
      <sheetName val="Schedule 28-3"/>
      <sheetName val="Schedule 28-4"/>
      <sheetName val="Schedule 29-1"/>
      <sheetName val="Schedule 29-2"/>
      <sheetName val="Schedule 29-3"/>
      <sheetName val="Schedule 29-4"/>
      <sheetName val="Schedule 29-5"/>
      <sheetName val="Schedule 30-1"/>
      <sheetName val="Schedule 30-2"/>
      <sheetName val="Schedule 30-3"/>
      <sheetName val="Schedule 30-4"/>
      <sheetName val="Schedule 30-5"/>
      <sheetName val="Schedule 30-6"/>
      <sheetName val="Schedule 30-7"/>
      <sheetName val="Schedule 30-8"/>
      <sheetName val="Schedule 30-9"/>
      <sheetName val="Schedule 30-10"/>
      <sheetName val="Schedule 30-11"/>
      <sheetName val="Schedule 30-12"/>
      <sheetName val="Schedule 30-13"/>
      <sheetName val="Schedule 30-14"/>
      <sheetName val="Schedule 30-15"/>
      <sheetName val="Schedule 30-16"/>
      <sheetName val="Schedule 30-17"/>
      <sheetName val="Schedule 30-18"/>
      <sheetName val="Schedule 30-19"/>
      <sheetName val="Schedule 30-20"/>
      <sheetName val="Schedule 30-21"/>
      <sheetName val="Schedule 30-22"/>
      <sheetName val="Schedule 30-23"/>
      <sheetName val="Schedule 30-24"/>
      <sheetName val="All Projects Less Contribu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24">
          <cell r="D24">
            <v>2.4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Current Month FRs"/>
      <sheetName val="cash position"/>
      <sheetName val="Queries"/>
      <sheetName val="Pivot table"/>
      <sheetName val="contributions"/>
      <sheetName val="FR4 Calculations"/>
      <sheetName val="Download"/>
      <sheetName val="PP&amp;E"/>
      <sheetName val="FA-Dump"/>
    </sheetNames>
    <sheetDataSet>
      <sheetData sheetId="0" refreshError="1"/>
      <sheetData sheetId="1" refreshError="1">
        <row r="6">
          <cell r="F6" t="str">
            <v>NORTHLAND UTILITIES ENTERPRISES LIMITED</v>
          </cell>
          <cell r="L6" t="str">
            <v>FR 1 - PAGE 1 of 1</v>
          </cell>
          <cell r="O6" t="str">
            <v>Oct. 4, 2002</v>
          </cell>
        </row>
        <row r="7">
          <cell r="F7" t="str">
            <v xml:space="preserve">CONSOLIDATED STATEMENT OF EARNINGS </v>
          </cell>
          <cell r="L7" t="str">
            <v>PREPARED BY K. Dingler</v>
          </cell>
        </row>
        <row r="8">
          <cell r="F8" t="str">
            <v>FOR THE 8 MONTHS ENDED SEPTEMBER 30, 2002</v>
          </cell>
          <cell r="L8" t="str">
            <v>APPROVED BY D. DeChamplain</v>
          </cell>
        </row>
        <row r="9">
          <cell r="F9" t="str">
            <v xml:space="preserve">     (000s)</v>
          </cell>
        </row>
        <row r="11">
          <cell r="H11" t="str">
            <v>CONSOL.</v>
          </cell>
        </row>
        <row r="12">
          <cell r="B12" t="str">
            <v>REVENUES</v>
          </cell>
          <cell r="F12" t="str">
            <v>REF</v>
          </cell>
          <cell r="H12" t="str">
            <v>EQUITY</v>
          </cell>
          <cell r="I12" t="str">
            <v>ELIM.</v>
          </cell>
          <cell r="J12" t="str">
            <v>CONSOL.</v>
          </cell>
          <cell r="K12" t="str">
            <v>ELIM.</v>
          </cell>
          <cell r="L12" t="str">
            <v>NWS</v>
          </cell>
          <cell r="M12" t="str">
            <v>NUE</v>
          </cell>
          <cell r="N12" t="str">
            <v>NUY</v>
          </cell>
          <cell r="O12" t="str">
            <v>NWT</v>
          </cell>
        </row>
        <row r="13">
          <cell r="B13" t="str">
            <v>Natural Gas Revenues</v>
          </cell>
          <cell r="F13" t="str">
            <v>10</v>
          </cell>
          <cell r="J13">
            <v>0</v>
          </cell>
          <cell r="O13">
            <v>0</v>
          </cell>
        </row>
        <row r="14">
          <cell r="B14" t="str">
            <v>Electric Revenues</v>
          </cell>
          <cell r="F14" t="str">
            <v>20</v>
          </cell>
          <cell r="H14">
            <v>19700</v>
          </cell>
          <cell r="J14">
            <v>19700</v>
          </cell>
          <cell r="K14">
            <v>0</v>
          </cell>
          <cell r="N14">
            <v>15726</v>
          </cell>
          <cell r="O14">
            <v>3974</v>
          </cell>
        </row>
        <row r="15">
          <cell r="B15" t="str">
            <v>Other</v>
          </cell>
          <cell r="F15" t="str">
            <v>30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</row>
        <row r="16">
          <cell r="B16" t="str">
            <v>Intercompany</v>
          </cell>
          <cell r="F16" t="str">
            <v>40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>
            <v>0</v>
          </cell>
        </row>
        <row r="17">
          <cell r="F17" t="str">
            <v>50</v>
          </cell>
          <cell r="H17">
            <v>19700</v>
          </cell>
          <cell r="I17">
            <v>0</v>
          </cell>
          <cell r="J17">
            <v>19700</v>
          </cell>
          <cell r="K17">
            <v>0</v>
          </cell>
          <cell r="L17">
            <v>0</v>
          </cell>
          <cell r="M17">
            <v>0</v>
          </cell>
          <cell r="N17">
            <v>15726</v>
          </cell>
          <cell r="O17">
            <v>3974</v>
          </cell>
        </row>
        <row r="18">
          <cell r="B18" t="str">
            <v>OPERATING EXPENSES</v>
          </cell>
        </row>
        <row r="19">
          <cell r="B19" t="str">
            <v>Natural Gas Supply</v>
          </cell>
          <cell r="F19" t="str">
            <v>60</v>
          </cell>
          <cell r="J19">
            <v>0</v>
          </cell>
          <cell r="O19">
            <v>0</v>
          </cell>
        </row>
        <row r="20">
          <cell r="B20" t="str">
            <v xml:space="preserve">Fuel </v>
          </cell>
          <cell r="F20" t="str">
            <v>62</v>
          </cell>
          <cell r="H20">
            <v>396</v>
          </cell>
          <cell r="I20">
            <v>0</v>
          </cell>
          <cell r="J20">
            <v>396</v>
          </cell>
          <cell r="N20">
            <v>0</v>
          </cell>
          <cell r="O20">
            <v>396</v>
          </cell>
        </row>
        <row r="21">
          <cell r="B21" t="str">
            <v>Purchased Power</v>
          </cell>
          <cell r="F21" t="str">
            <v>65</v>
          </cell>
          <cell r="H21">
            <v>12339</v>
          </cell>
          <cell r="I21">
            <v>0</v>
          </cell>
          <cell r="J21">
            <v>12339</v>
          </cell>
          <cell r="N21">
            <v>11609</v>
          </cell>
          <cell r="O21">
            <v>730</v>
          </cell>
        </row>
        <row r="22">
          <cell r="B22" t="str">
            <v>Operation and Maintenance</v>
          </cell>
          <cell r="F22" t="str">
            <v>70</v>
          </cell>
          <cell r="H22">
            <v>1110</v>
          </cell>
          <cell r="I22">
            <v>0</v>
          </cell>
          <cell r="J22">
            <v>1110</v>
          </cell>
          <cell r="L22">
            <v>0</v>
          </cell>
          <cell r="M22">
            <v>0</v>
          </cell>
          <cell r="N22">
            <v>451</v>
          </cell>
          <cell r="O22">
            <v>659</v>
          </cell>
        </row>
        <row r="23">
          <cell r="B23" t="str">
            <v>Administrative</v>
          </cell>
          <cell r="F23" t="str">
            <v>75</v>
          </cell>
          <cell r="H23">
            <v>993</v>
          </cell>
          <cell r="I23">
            <v>0</v>
          </cell>
          <cell r="J23">
            <v>993</v>
          </cell>
          <cell r="K23">
            <v>0</v>
          </cell>
          <cell r="L23">
            <v>0</v>
          </cell>
          <cell r="M23">
            <v>0</v>
          </cell>
          <cell r="N23">
            <v>581</v>
          </cell>
          <cell r="O23">
            <v>412</v>
          </cell>
        </row>
        <row r="24">
          <cell r="B24" t="str">
            <v>Franchise Taxes</v>
          </cell>
          <cell r="F24" t="str">
            <v>80</v>
          </cell>
          <cell r="H24">
            <v>575</v>
          </cell>
          <cell r="I24">
            <v>0</v>
          </cell>
          <cell r="J24">
            <v>575</v>
          </cell>
          <cell r="N24">
            <v>466</v>
          </cell>
          <cell r="O24">
            <v>109</v>
          </cell>
        </row>
        <row r="25">
          <cell r="B25" t="str">
            <v>Property and Other Taxes</v>
          </cell>
          <cell r="F25" t="str">
            <v>85</v>
          </cell>
          <cell r="H25">
            <v>57</v>
          </cell>
          <cell r="I25">
            <v>0</v>
          </cell>
          <cell r="J25">
            <v>57</v>
          </cell>
          <cell r="N25">
            <v>30</v>
          </cell>
          <cell r="O25">
            <v>27</v>
          </cell>
        </row>
        <row r="26">
          <cell r="B26" t="str">
            <v>Depreciation &amp; Depletion</v>
          </cell>
          <cell r="F26" t="str">
            <v>90</v>
          </cell>
          <cell r="H26">
            <v>1063</v>
          </cell>
          <cell r="I26">
            <v>0</v>
          </cell>
          <cell r="J26">
            <v>1063</v>
          </cell>
          <cell r="K26">
            <v>0</v>
          </cell>
          <cell r="L26">
            <v>0</v>
          </cell>
          <cell r="N26">
            <v>593</v>
          </cell>
          <cell r="O26">
            <v>470</v>
          </cell>
        </row>
        <row r="27">
          <cell r="B27" t="str">
            <v>Intercompany Expenses SG&amp;A</v>
          </cell>
          <cell r="F27" t="str">
            <v>101</v>
          </cell>
          <cell r="H27">
            <v>483</v>
          </cell>
          <cell r="I27">
            <v>0</v>
          </cell>
          <cell r="J27">
            <v>483</v>
          </cell>
          <cell r="K27">
            <v>0</v>
          </cell>
          <cell r="L27">
            <v>0</v>
          </cell>
          <cell r="M27">
            <v>0</v>
          </cell>
          <cell r="N27">
            <v>258</v>
          </cell>
          <cell r="O27">
            <v>225</v>
          </cell>
        </row>
        <row r="28">
          <cell r="B28" t="str">
            <v>Head Office Fees</v>
          </cell>
          <cell r="F28" t="str">
            <v>105</v>
          </cell>
          <cell r="H28">
            <v>71</v>
          </cell>
          <cell r="I28">
            <v>0</v>
          </cell>
          <cell r="J28">
            <v>71</v>
          </cell>
          <cell r="K28">
            <v>0</v>
          </cell>
          <cell r="L28">
            <v>0</v>
          </cell>
          <cell r="M28">
            <v>0</v>
          </cell>
          <cell r="N28">
            <v>51</v>
          </cell>
          <cell r="O28">
            <v>20</v>
          </cell>
        </row>
        <row r="29">
          <cell r="F29" t="str">
            <v>110</v>
          </cell>
          <cell r="H29">
            <v>17087</v>
          </cell>
          <cell r="I29">
            <v>0</v>
          </cell>
          <cell r="J29">
            <v>17087</v>
          </cell>
          <cell r="K29">
            <v>0</v>
          </cell>
          <cell r="L29">
            <v>0</v>
          </cell>
          <cell r="M29">
            <v>0</v>
          </cell>
          <cell r="N29">
            <v>14039</v>
          </cell>
          <cell r="O29">
            <v>3048</v>
          </cell>
        </row>
        <row r="30">
          <cell r="B30" t="str">
            <v>Operating Income</v>
          </cell>
          <cell r="F30" t="str">
            <v>120</v>
          </cell>
          <cell r="H30">
            <v>2613</v>
          </cell>
          <cell r="I30">
            <v>0</v>
          </cell>
          <cell r="J30">
            <v>2613</v>
          </cell>
          <cell r="K30">
            <v>0</v>
          </cell>
          <cell r="L30">
            <v>0</v>
          </cell>
          <cell r="M30">
            <v>0</v>
          </cell>
          <cell r="N30">
            <v>1687</v>
          </cell>
          <cell r="O30">
            <v>926</v>
          </cell>
        </row>
        <row r="31">
          <cell r="B31" t="str">
            <v>ALLOWANCE FOR FUNDS USED DURING</v>
          </cell>
          <cell r="F31" t="str">
            <v>130</v>
          </cell>
          <cell r="H31">
            <v>0</v>
          </cell>
          <cell r="J31">
            <v>0</v>
          </cell>
          <cell r="N31">
            <v>0</v>
          </cell>
          <cell r="O31">
            <v>0</v>
          </cell>
        </row>
        <row r="32">
          <cell r="B32" t="str">
            <v xml:space="preserve">        CONSTRUCTION</v>
          </cell>
        </row>
        <row r="33">
          <cell r="B33" t="str">
            <v>OTHER INCOME</v>
          </cell>
        </row>
        <row r="34">
          <cell r="B34" t="str">
            <v>Interest</v>
          </cell>
          <cell r="F34" t="str">
            <v>140</v>
          </cell>
          <cell r="H34">
            <v>23</v>
          </cell>
          <cell r="I34">
            <v>0</v>
          </cell>
          <cell r="J34">
            <v>23</v>
          </cell>
          <cell r="L34">
            <v>0</v>
          </cell>
          <cell r="N34">
            <v>20</v>
          </cell>
          <cell r="O34">
            <v>3</v>
          </cell>
        </row>
        <row r="35">
          <cell r="B35" t="str">
            <v>Dividends</v>
          </cell>
          <cell r="F35" t="str">
            <v>150</v>
          </cell>
          <cell r="H35">
            <v>0</v>
          </cell>
          <cell r="I35">
            <v>0</v>
          </cell>
          <cell r="J35">
            <v>0</v>
          </cell>
          <cell r="K35">
            <v>-624</v>
          </cell>
          <cell r="M35">
            <v>624</v>
          </cell>
        </row>
        <row r="36">
          <cell r="B36" t="str">
            <v>Gain on purchase of long term debt</v>
          </cell>
          <cell r="F36" t="str">
            <v>160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</row>
        <row r="37">
          <cell r="B37" t="str">
            <v>NWS Income</v>
          </cell>
          <cell r="F37" t="str">
            <v>165</v>
          </cell>
          <cell r="H37">
            <v>-14</v>
          </cell>
          <cell r="I37">
            <v>0</v>
          </cell>
          <cell r="J37">
            <v>-14</v>
          </cell>
          <cell r="M37">
            <v>-14</v>
          </cell>
        </row>
        <row r="38">
          <cell r="B38" t="str">
            <v>Miscellaneous</v>
          </cell>
          <cell r="F38" t="str">
            <v>170</v>
          </cell>
          <cell r="H38">
            <v>2</v>
          </cell>
          <cell r="I38">
            <v>0</v>
          </cell>
          <cell r="J38">
            <v>2</v>
          </cell>
          <cell r="M38">
            <v>-1</v>
          </cell>
          <cell r="N38">
            <v>3</v>
          </cell>
          <cell r="O38">
            <v>0</v>
          </cell>
        </row>
        <row r="39">
          <cell r="B39" t="str">
            <v>Intercompany</v>
          </cell>
          <cell r="F39" t="str">
            <v>180</v>
          </cell>
          <cell r="H39">
            <v>0</v>
          </cell>
          <cell r="I39">
            <v>0</v>
          </cell>
          <cell r="J39">
            <v>0</v>
          </cell>
          <cell r="K39">
            <v>-12</v>
          </cell>
          <cell r="L39">
            <v>0</v>
          </cell>
          <cell r="M39">
            <v>3</v>
          </cell>
          <cell r="N39">
            <v>0</v>
          </cell>
          <cell r="O39">
            <v>9</v>
          </cell>
        </row>
        <row r="40">
          <cell r="F40" t="str">
            <v>190</v>
          </cell>
          <cell r="H40">
            <v>11</v>
          </cell>
          <cell r="I40">
            <v>0</v>
          </cell>
          <cell r="J40">
            <v>11</v>
          </cell>
          <cell r="K40">
            <v>-636</v>
          </cell>
          <cell r="L40">
            <v>0</v>
          </cell>
          <cell r="M40">
            <v>612</v>
          </cell>
          <cell r="N40">
            <v>23</v>
          </cell>
          <cell r="O40">
            <v>12</v>
          </cell>
        </row>
        <row r="41">
          <cell r="F41" t="str">
            <v>200</v>
          </cell>
          <cell r="H41">
            <v>2624</v>
          </cell>
          <cell r="I41">
            <v>0</v>
          </cell>
          <cell r="J41">
            <v>2624</v>
          </cell>
          <cell r="K41">
            <v>-636</v>
          </cell>
          <cell r="L41">
            <v>0</v>
          </cell>
          <cell r="M41">
            <v>612</v>
          </cell>
          <cell r="N41">
            <v>1710</v>
          </cell>
          <cell r="O41">
            <v>938</v>
          </cell>
        </row>
        <row r="42">
          <cell r="B42" t="str">
            <v>INTEREST EXPENSE</v>
          </cell>
        </row>
        <row r="43">
          <cell r="B43" t="str">
            <v>Interest on long term debt</v>
          </cell>
          <cell r="F43" t="str">
            <v>210</v>
          </cell>
          <cell r="H43">
            <v>212</v>
          </cell>
          <cell r="I43">
            <v>0</v>
          </cell>
          <cell r="J43">
            <v>212</v>
          </cell>
          <cell r="M43">
            <v>0</v>
          </cell>
          <cell r="N43">
            <v>212</v>
          </cell>
          <cell r="O43">
            <v>0</v>
          </cell>
        </row>
        <row r="44">
          <cell r="B44" t="str">
            <v>Other Interest</v>
          </cell>
          <cell r="F44" t="str">
            <v>220</v>
          </cell>
          <cell r="H44">
            <v>2</v>
          </cell>
          <cell r="I44">
            <v>0</v>
          </cell>
          <cell r="J44">
            <v>2</v>
          </cell>
          <cell r="L44">
            <v>0</v>
          </cell>
          <cell r="N44">
            <v>2</v>
          </cell>
          <cell r="O44">
            <v>0</v>
          </cell>
        </row>
        <row r="45">
          <cell r="B45" t="str">
            <v>Debt expenses amortized</v>
          </cell>
          <cell r="F45" t="str">
            <v>230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Share expense amortized</v>
          </cell>
          <cell r="F46" t="str">
            <v>240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O46">
            <v>0</v>
          </cell>
        </row>
        <row r="47">
          <cell r="B47" t="str">
            <v>Intercompany</v>
          </cell>
          <cell r="F47" t="str">
            <v>250</v>
          </cell>
          <cell r="H47">
            <v>508</v>
          </cell>
          <cell r="I47">
            <v>0</v>
          </cell>
          <cell r="J47">
            <v>508</v>
          </cell>
          <cell r="K47">
            <v>-12</v>
          </cell>
          <cell r="L47">
            <v>0</v>
          </cell>
          <cell r="M47">
            <v>0</v>
          </cell>
          <cell r="N47">
            <v>220</v>
          </cell>
          <cell r="O47">
            <v>300</v>
          </cell>
        </row>
        <row r="48">
          <cell r="F48" t="str">
            <v>260</v>
          </cell>
          <cell r="H48">
            <v>722</v>
          </cell>
          <cell r="I48">
            <v>0</v>
          </cell>
          <cell r="J48">
            <v>722</v>
          </cell>
          <cell r="K48">
            <v>-12</v>
          </cell>
          <cell r="L48">
            <v>0</v>
          </cell>
          <cell r="M48">
            <v>0</v>
          </cell>
          <cell r="N48">
            <v>434</v>
          </cell>
          <cell r="O48">
            <v>300</v>
          </cell>
        </row>
        <row r="49">
          <cell r="F49" t="str">
            <v>270</v>
          </cell>
          <cell r="H49">
            <v>1902</v>
          </cell>
          <cell r="I49">
            <v>0</v>
          </cell>
          <cell r="J49">
            <v>1902</v>
          </cell>
          <cell r="K49">
            <v>-624</v>
          </cell>
          <cell r="L49">
            <v>0</v>
          </cell>
          <cell r="M49">
            <v>612</v>
          </cell>
          <cell r="N49">
            <v>1276</v>
          </cell>
          <cell r="O49">
            <v>638</v>
          </cell>
        </row>
        <row r="50">
          <cell r="B50" t="str">
            <v>INCOME TAXES</v>
          </cell>
        </row>
        <row r="51">
          <cell r="B51" t="str">
            <v>Current</v>
          </cell>
          <cell r="F51" t="str">
            <v>280</v>
          </cell>
          <cell r="H51">
            <v>810</v>
          </cell>
          <cell r="I51">
            <v>0</v>
          </cell>
          <cell r="J51">
            <v>810</v>
          </cell>
          <cell r="L51">
            <v>0</v>
          </cell>
          <cell r="M51">
            <v>-6</v>
          </cell>
          <cell r="N51">
            <v>535</v>
          </cell>
          <cell r="O51">
            <v>281</v>
          </cell>
        </row>
        <row r="52">
          <cell r="B52" t="str">
            <v>Deferred</v>
          </cell>
          <cell r="F52" t="str">
            <v>290</v>
          </cell>
          <cell r="H52">
            <v>0</v>
          </cell>
          <cell r="I52">
            <v>0</v>
          </cell>
          <cell r="J52">
            <v>0</v>
          </cell>
          <cell r="L52">
            <v>0</v>
          </cell>
          <cell r="O52">
            <v>0</v>
          </cell>
        </row>
        <row r="53">
          <cell r="F53" t="str">
            <v>300</v>
          </cell>
          <cell r="H53">
            <v>810</v>
          </cell>
          <cell r="I53">
            <v>0</v>
          </cell>
          <cell r="J53">
            <v>810</v>
          </cell>
          <cell r="K53">
            <v>0</v>
          </cell>
          <cell r="L53">
            <v>0</v>
          </cell>
          <cell r="M53">
            <v>-6</v>
          </cell>
          <cell r="N53">
            <v>535</v>
          </cell>
          <cell r="O53">
            <v>281</v>
          </cell>
        </row>
        <row r="54">
          <cell r="B54" t="str">
            <v>MINORITY INTERESTS</v>
          </cell>
          <cell r="F54" t="str">
            <v>310</v>
          </cell>
          <cell r="H54">
            <v>0</v>
          </cell>
          <cell r="I54">
            <v>0</v>
          </cell>
          <cell r="J54">
            <v>0</v>
          </cell>
          <cell r="L54">
            <v>0</v>
          </cell>
          <cell r="M54">
            <v>0</v>
          </cell>
        </row>
        <row r="55">
          <cell r="B55" t="str">
            <v>NET EARNINGS</v>
          </cell>
          <cell r="F55" t="str">
            <v>320</v>
          </cell>
          <cell r="H55">
            <v>1092</v>
          </cell>
          <cell r="I55">
            <v>0</v>
          </cell>
          <cell r="J55">
            <v>1092</v>
          </cell>
          <cell r="K55">
            <v>-624</v>
          </cell>
          <cell r="L55">
            <v>0</v>
          </cell>
          <cell r="M55">
            <v>618</v>
          </cell>
          <cell r="N55">
            <v>741</v>
          </cell>
          <cell r="O55">
            <v>357</v>
          </cell>
        </row>
        <row r="56">
          <cell r="B56" t="str">
            <v>PREFERRED DIVIDEND REQUIREMENTS</v>
          </cell>
          <cell r="F56" t="str">
            <v>330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N56">
            <v>0</v>
          </cell>
          <cell r="O56">
            <v>0</v>
          </cell>
        </row>
        <row r="57">
          <cell r="B57" t="str">
            <v>EARNINGS ATTRIBUTABLE TO COMMON SHARES</v>
          </cell>
          <cell r="F57" t="str">
            <v>340</v>
          </cell>
          <cell r="H57">
            <v>1092</v>
          </cell>
          <cell r="I57">
            <v>0</v>
          </cell>
          <cell r="J57">
            <v>1092</v>
          </cell>
          <cell r="K57">
            <v>-624</v>
          </cell>
          <cell r="L57">
            <v>0</v>
          </cell>
          <cell r="M57">
            <v>618</v>
          </cell>
          <cell r="N57">
            <v>741</v>
          </cell>
          <cell r="O57">
            <v>357</v>
          </cell>
        </row>
        <row r="74">
          <cell r="F74" t="str">
            <v>NORTHLAND UTILITIES ENTERPRISES LIMITED</v>
          </cell>
          <cell r="L74" t="str">
            <v>FR 3 - Page 1 of 1</v>
          </cell>
          <cell r="O74" t="str">
            <v>Oct. 4, 2002</v>
          </cell>
        </row>
        <row r="75">
          <cell r="F75" t="str">
            <v>CONSOLIDATED STATEMENT OF RETAINED EARNINGS</v>
          </cell>
          <cell r="L75" t="str">
            <v>PREPARED BY K. Dingler</v>
          </cell>
        </row>
        <row r="76">
          <cell r="F76" t="str">
            <v>FOR THE 8 MONTHS ENDED SEPTEMBER 30, 2002</v>
          </cell>
          <cell r="L76" t="str">
            <v>APPROVED BY D. DeChamplain</v>
          </cell>
        </row>
        <row r="77">
          <cell r="F77" t="str">
            <v xml:space="preserve">     (000s)</v>
          </cell>
        </row>
        <row r="79">
          <cell r="H79" t="str">
            <v>CONSOL.</v>
          </cell>
        </row>
        <row r="80">
          <cell r="B80" t="str">
            <v>RETAINED EARNINGS</v>
          </cell>
          <cell r="F80" t="str">
            <v>REF</v>
          </cell>
          <cell r="H80" t="str">
            <v>EQUITY</v>
          </cell>
          <cell r="I80" t="str">
            <v>ELIM.</v>
          </cell>
          <cell r="J80" t="str">
            <v>CONSOL.</v>
          </cell>
          <cell r="K80" t="str">
            <v>ELIM.</v>
          </cell>
          <cell r="L80" t="str">
            <v>NWS</v>
          </cell>
          <cell r="M80" t="str">
            <v>NUE</v>
          </cell>
          <cell r="N80" t="str">
            <v>NUY</v>
          </cell>
          <cell r="O80" t="str">
            <v>NWT</v>
          </cell>
        </row>
        <row r="82">
          <cell r="B82" t="str">
            <v>Balance at beginning of period</v>
          </cell>
          <cell r="F82" t="str">
            <v>10</v>
          </cell>
          <cell r="H82">
            <v>2592</v>
          </cell>
          <cell r="I82">
            <v>0</v>
          </cell>
          <cell r="J82">
            <v>2592</v>
          </cell>
          <cell r="K82">
            <v>-2395</v>
          </cell>
          <cell r="L82">
            <v>0</v>
          </cell>
          <cell r="M82">
            <v>-162</v>
          </cell>
          <cell r="N82">
            <v>2397</v>
          </cell>
          <cell r="O82">
            <v>2752</v>
          </cell>
        </row>
        <row r="83">
          <cell r="B83" t="str">
            <v>Net earnings after extraordinary items</v>
          </cell>
          <cell r="F83" t="str">
            <v>20</v>
          </cell>
          <cell r="H83">
            <v>1092</v>
          </cell>
          <cell r="I83">
            <v>0</v>
          </cell>
          <cell r="J83">
            <v>1092</v>
          </cell>
          <cell r="K83">
            <v>-624</v>
          </cell>
          <cell r="L83">
            <v>0</v>
          </cell>
          <cell r="M83">
            <v>618</v>
          </cell>
          <cell r="N83">
            <v>741</v>
          </cell>
          <cell r="O83">
            <v>357</v>
          </cell>
        </row>
        <row r="84">
          <cell r="B84" t="str">
            <v>Subtotal</v>
          </cell>
          <cell r="F84" t="str">
            <v>30</v>
          </cell>
          <cell r="H84">
            <v>3684</v>
          </cell>
          <cell r="I84">
            <v>0</v>
          </cell>
          <cell r="J84">
            <v>3684</v>
          </cell>
          <cell r="K84">
            <v>-3019</v>
          </cell>
          <cell r="L84">
            <v>0</v>
          </cell>
          <cell r="M84">
            <v>456</v>
          </cell>
          <cell r="N84">
            <v>3138</v>
          </cell>
          <cell r="O84">
            <v>3109</v>
          </cell>
        </row>
        <row r="85">
          <cell r="B85" t="str">
            <v>LESS DIVIDENDS</v>
          </cell>
        </row>
        <row r="86">
          <cell r="B86" t="str">
            <v>COMMON</v>
          </cell>
        </row>
        <row r="87">
          <cell r="B87" t="str">
            <v>Class A non-voting shares</v>
          </cell>
          <cell r="F87" t="str">
            <v>40</v>
          </cell>
          <cell r="H87">
            <v>0</v>
          </cell>
          <cell r="I87">
            <v>0</v>
          </cell>
          <cell r="J87">
            <v>0</v>
          </cell>
        </row>
        <row r="88">
          <cell r="B88" t="str">
            <v>Class A non-voting shares - intercompany</v>
          </cell>
          <cell r="F88" t="str">
            <v>50</v>
          </cell>
          <cell r="H88">
            <v>0</v>
          </cell>
          <cell r="I88">
            <v>0</v>
          </cell>
          <cell r="J88">
            <v>0</v>
          </cell>
        </row>
        <row r="89">
          <cell r="B89" t="str">
            <v>Class B common/common shares</v>
          </cell>
          <cell r="F89" t="str">
            <v>60</v>
          </cell>
          <cell r="H89">
            <v>149.76</v>
          </cell>
          <cell r="I89">
            <v>0</v>
          </cell>
          <cell r="J89">
            <v>149.76</v>
          </cell>
          <cell r="M89">
            <v>149.76</v>
          </cell>
        </row>
        <row r="90">
          <cell r="B90" t="str">
            <v>Class B common/common shares - intercompany</v>
          </cell>
          <cell r="F90" t="str">
            <v>70</v>
          </cell>
          <cell r="H90">
            <v>474.24</v>
          </cell>
          <cell r="I90">
            <v>0</v>
          </cell>
          <cell r="J90">
            <v>474.24</v>
          </cell>
          <cell r="K90">
            <v>-624</v>
          </cell>
          <cell r="M90">
            <v>474.24</v>
          </cell>
          <cell r="N90">
            <v>330</v>
          </cell>
          <cell r="O90">
            <v>294</v>
          </cell>
        </row>
        <row r="91">
          <cell r="B91" t="str">
            <v>TOTAL Common Dividends</v>
          </cell>
          <cell r="F91" t="str">
            <v>80</v>
          </cell>
          <cell r="H91">
            <v>624</v>
          </cell>
          <cell r="I91">
            <v>0</v>
          </cell>
          <cell r="J91">
            <v>624</v>
          </cell>
          <cell r="K91">
            <v>-624</v>
          </cell>
          <cell r="L91">
            <v>0</v>
          </cell>
          <cell r="M91">
            <v>624</v>
          </cell>
          <cell r="N91">
            <v>330</v>
          </cell>
          <cell r="O91">
            <v>294</v>
          </cell>
        </row>
        <row r="92">
          <cell r="B92" t="str">
            <v>PREFERRED</v>
          </cell>
        </row>
        <row r="93">
          <cell r="B93" t="str">
            <v>Preferred</v>
          </cell>
          <cell r="F93" t="str">
            <v>90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>Preferred Series H</v>
          </cell>
          <cell r="F94" t="str">
            <v>100</v>
          </cell>
          <cell r="H94">
            <v>0</v>
          </cell>
          <cell r="I94">
            <v>0</v>
          </cell>
          <cell r="J94">
            <v>0</v>
          </cell>
        </row>
        <row r="95">
          <cell r="B95" t="str">
            <v>Preferred - intercompany</v>
          </cell>
          <cell r="F95" t="str">
            <v>110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</row>
        <row r="96">
          <cell r="F96" t="str">
            <v>120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</row>
        <row r="97">
          <cell r="B97" t="str">
            <v>Earnings distribution</v>
          </cell>
          <cell r="F97" t="str">
            <v>130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Balance at end of period</v>
          </cell>
          <cell r="F98" t="str">
            <v>140</v>
          </cell>
          <cell r="H98">
            <v>3060</v>
          </cell>
          <cell r="I98">
            <v>0</v>
          </cell>
          <cell r="J98">
            <v>3060</v>
          </cell>
          <cell r="K98">
            <v>-2395</v>
          </cell>
          <cell r="L98">
            <v>0</v>
          </cell>
          <cell r="M98">
            <v>-168</v>
          </cell>
          <cell r="N98">
            <v>2808</v>
          </cell>
          <cell r="O98">
            <v>2815</v>
          </cell>
        </row>
        <row r="112">
          <cell r="F112" t="str">
            <v>NORTHLAND UTILITIES ENTERPRISES LIMITED</v>
          </cell>
          <cell r="L112" t="str">
            <v>FR 2 - Page 1 of 2</v>
          </cell>
          <cell r="O112" t="str">
            <v>Oct. 4, 2002</v>
          </cell>
        </row>
        <row r="113">
          <cell r="F113" t="str">
            <v>CONSOLIDATED BALANCE SHEET</v>
          </cell>
          <cell r="L113" t="str">
            <v>PREPARED BY K. Dingler</v>
          </cell>
        </row>
        <row r="114">
          <cell r="F114" t="str">
            <v xml:space="preserve"> AS AT SEPT 30, 2002</v>
          </cell>
          <cell r="L114" t="str">
            <v>APPROVED BY D. DeChamplain</v>
          </cell>
        </row>
        <row r="115">
          <cell r="F115" t="str">
            <v xml:space="preserve">     (000s)</v>
          </cell>
        </row>
        <row r="117">
          <cell r="H117" t="str">
            <v>CONSOL.</v>
          </cell>
        </row>
        <row r="118">
          <cell r="B118" t="str">
            <v>CURRENT ASSETS</v>
          </cell>
          <cell r="F118" t="str">
            <v>REF</v>
          </cell>
          <cell r="H118" t="str">
            <v>EQUITY</v>
          </cell>
          <cell r="I118" t="str">
            <v>ELIM.</v>
          </cell>
          <cell r="J118" t="str">
            <v>CONSOL.</v>
          </cell>
          <cell r="K118" t="str">
            <v>ELIM.</v>
          </cell>
          <cell r="L118" t="str">
            <v>NWS</v>
          </cell>
          <cell r="M118" t="str">
            <v>NUE</v>
          </cell>
          <cell r="N118" t="str">
            <v>NUY</v>
          </cell>
          <cell r="O118" t="str">
            <v>NWT</v>
          </cell>
        </row>
        <row r="119">
          <cell r="B119" t="str">
            <v>Cash</v>
          </cell>
          <cell r="F119" t="str">
            <v>10</v>
          </cell>
          <cell r="H119">
            <v>120</v>
          </cell>
          <cell r="I119">
            <v>0</v>
          </cell>
          <cell r="J119">
            <v>120</v>
          </cell>
          <cell r="L119">
            <v>0</v>
          </cell>
          <cell r="M119">
            <v>43</v>
          </cell>
          <cell r="N119">
            <v>42</v>
          </cell>
          <cell r="O119">
            <v>35</v>
          </cell>
        </row>
        <row r="120">
          <cell r="B120" t="str">
            <v>Short term investments</v>
          </cell>
          <cell r="F120" t="str">
            <v>20</v>
          </cell>
          <cell r="H120">
            <v>0</v>
          </cell>
          <cell r="I120">
            <v>0</v>
          </cell>
          <cell r="J120">
            <v>0</v>
          </cell>
        </row>
        <row r="121">
          <cell r="B121" t="str">
            <v>Intercompany IPA receivable</v>
          </cell>
          <cell r="F121" t="str">
            <v>25</v>
          </cell>
          <cell r="H121">
            <v>0</v>
          </cell>
          <cell r="J121">
            <v>0</v>
          </cell>
          <cell r="K121">
            <v>-695</v>
          </cell>
          <cell r="M121">
            <v>175</v>
          </cell>
          <cell r="N121">
            <v>0</v>
          </cell>
          <cell r="O121">
            <v>520</v>
          </cell>
        </row>
        <row r="122">
          <cell r="B122" t="str">
            <v>Accounts receivable</v>
          </cell>
          <cell r="F122" t="str">
            <v>30</v>
          </cell>
          <cell r="H122">
            <v>2584</v>
          </cell>
          <cell r="I122">
            <v>0</v>
          </cell>
          <cell r="J122">
            <v>2584</v>
          </cell>
          <cell r="L122">
            <v>0</v>
          </cell>
          <cell r="N122">
            <v>2190</v>
          </cell>
          <cell r="O122">
            <v>394</v>
          </cell>
        </row>
        <row r="123">
          <cell r="B123" t="str">
            <v xml:space="preserve">  Less:  allowance for doubtful accounts</v>
          </cell>
          <cell r="F123" t="str">
            <v>40</v>
          </cell>
          <cell r="H123">
            <v>-23</v>
          </cell>
          <cell r="I123">
            <v>0</v>
          </cell>
          <cell r="J123">
            <v>-23</v>
          </cell>
          <cell r="N123">
            <v>-27</v>
          </cell>
          <cell r="O123">
            <v>4</v>
          </cell>
        </row>
        <row r="124">
          <cell r="B124" t="str">
            <v>Net receivables</v>
          </cell>
          <cell r="F124" t="str">
            <v>50</v>
          </cell>
          <cell r="H124">
            <v>2607</v>
          </cell>
          <cell r="I124">
            <v>0</v>
          </cell>
          <cell r="J124">
            <v>2607</v>
          </cell>
          <cell r="K124">
            <v>0</v>
          </cell>
          <cell r="L124">
            <v>0</v>
          </cell>
          <cell r="M124">
            <v>0</v>
          </cell>
          <cell r="N124">
            <v>2217</v>
          </cell>
          <cell r="O124">
            <v>390</v>
          </cell>
        </row>
        <row r="125">
          <cell r="B125" t="str">
            <v>Accounts receivable - capital</v>
          </cell>
          <cell r="F125" t="str">
            <v>55</v>
          </cell>
          <cell r="H125">
            <v>0</v>
          </cell>
          <cell r="J125">
            <v>0</v>
          </cell>
        </row>
        <row r="126">
          <cell r="B126" t="str">
            <v>Intercompany notes, advances</v>
          </cell>
          <cell r="F126" t="str">
            <v>60</v>
          </cell>
          <cell r="H126">
            <v>0</v>
          </cell>
          <cell r="J126">
            <v>0</v>
          </cell>
          <cell r="O126">
            <v>0</v>
          </cell>
        </row>
        <row r="127">
          <cell r="B127" t="str">
            <v>Intercompany accounts, interest, receivable</v>
          </cell>
          <cell r="F127" t="str">
            <v>70</v>
          </cell>
          <cell r="H127">
            <v>0</v>
          </cell>
          <cell r="J127">
            <v>0</v>
          </cell>
          <cell r="K127">
            <v>-186</v>
          </cell>
          <cell r="M127">
            <v>0</v>
          </cell>
          <cell r="N127">
            <v>0</v>
          </cell>
          <cell r="O127">
            <v>186</v>
          </cell>
        </row>
        <row r="128">
          <cell r="B128" t="str">
            <v>Intercompany accounts receivable - capital</v>
          </cell>
          <cell r="F128">
            <v>75</v>
          </cell>
        </row>
        <row r="129">
          <cell r="B129" t="str">
            <v>Income taxes recoverable</v>
          </cell>
          <cell r="F129" t="str">
            <v>80</v>
          </cell>
          <cell r="H129">
            <v>0</v>
          </cell>
          <cell r="I129">
            <v>0</v>
          </cell>
          <cell r="J129">
            <v>0</v>
          </cell>
          <cell r="L129">
            <v>0</v>
          </cell>
        </row>
        <row r="130">
          <cell r="B130" t="str">
            <v>Material and supplies inventory</v>
          </cell>
          <cell r="F130" t="str">
            <v>90</v>
          </cell>
          <cell r="H130">
            <v>306.19999999999993</v>
          </cell>
          <cell r="I130">
            <v>0</v>
          </cell>
          <cell r="J130">
            <v>306.19999999999993</v>
          </cell>
          <cell r="L130">
            <v>0</v>
          </cell>
          <cell r="N130">
            <v>145.19999999999993</v>
          </cell>
          <cell r="O130">
            <v>161</v>
          </cell>
        </row>
        <row r="131">
          <cell r="B131" t="str">
            <v>Material and supplies inventory - capital</v>
          </cell>
          <cell r="F131" t="str">
            <v>95</v>
          </cell>
          <cell r="H131">
            <v>696.80000000000007</v>
          </cell>
          <cell r="I131">
            <v>0</v>
          </cell>
          <cell r="J131">
            <v>696.80000000000007</v>
          </cell>
          <cell r="N131">
            <v>580.80000000000007</v>
          </cell>
          <cell r="O131">
            <v>116</v>
          </cell>
        </row>
        <row r="132">
          <cell r="B132" t="str">
            <v>Natural gas stored</v>
          </cell>
          <cell r="F132" t="str">
            <v>100</v>
          </cell>
          <cell r="H132">
            <v>0</v>
          </cell>
          <cell r="I132">
            <v>0</v>
          </cell>
          <cell r="J132">
            <v>0</v>
          </cell>
        </row>
        <row r="133">
          <cell r="B133" t="str">
            <v>Prepaids and other current assets</v>
          </cell>
          <cell r="F133" t="str">
            <v>110</v>
          </cell>
          <cell r="H133">
            <v>146</v>
          </cell>
          <cell r="I133">
            <v>0</v>
          </cell>
          <cell r="J133">
            <v>146</v>
          </cell>
          <cell r="L133">
            <v>0</v>
          </cell>
          <cell r="M133">
            <v>0</v>
          </cell>
          <cell r="N133">
            <v>71</v>
          </cell>
          <cell r="O133">
            <v>75</v>
          </cell>
        </row>
        <row r="134">
          <cell r="B134" t="str">
            <v>TOTAL CURRENT ASSETS</v>
          </cell>
          <cell r="F134" t="str">
            <v>120</v>
          </cell>
          <cell r="H134">
            <v>3876</v>
          </cell>
          <cell r="I134">
            <v>0</v>
          </cell>
          <cell r="J134">
            <v>3876</v>
          </cell>
          <cell r="K134">
            <v>-881</v>
          </cell>
          <cell r="L134">
            <v>0</v>
          </cell>
          <cell r="M134">
            <v>218</v>
          </cell>
          <cell r="N134">
            <v>3056</v>
          </cell>
          <cell r="O134">
            <v>1483</v>
          </cell>
        </row>
        <row r="135">
          <cell r="B135" t="str">
            <v>INVESTMENTS - LONG TERM</v>
          </cell>
        </row>
        <row r="136">
          <cell r="B136" t="str">
            <v>Common and Preferred Shares - cons. subs.</v>
          </cell>
          <cell r="F136" t="str">
            <v>130</v>
          </cell>
          <cell r="H136">
            <v>0</v>
          </cell>
          <cell r="I136">
            <v>0</v>
          </cell>
          <cell r="J136">
            <v>0</v>
          </cell>
          <cell r="K136">
            <v>-8081</v>
          </cell>
          <cell r="M136">
            <v>8081</v>
          </cell>
          <cell r="N136">
            <v>0</v>
          </cell>
          <cell r="O136">
            <v>0</v>
          </cell>
        </row>
        <row r="137">
          <cell r="B137" t="str">
            <v>Investment in affiliated company</v>
          </cell>
          <cell r="F137" t="str">
            <v>140</v>
          </cell>
          <cell r="H137">
            <v>0</v>
          </cell>
          <cell r="I137">
            <v>0</v>
          </cell>
          <cell r="J137">
            <v>0</v>
          </cell>
          <cell r="N137">
            <v>0</v>
          </cell>
          <cell r="O137">
            <v>0</v>
          </cell>
        </row>
        <row r="138">
          <cell r="B138" t="str">
            <v>Intercompany advances</v>
          </cell>
          <cell r="F138" t="str">
            <v>150</v>
          </cell>
          <cell r="H138">
            <v>0</v>
          </cell>
          <cell r="I138">
            <v>0</v>
          </cell>
          <cell r="J138">
            <v>0</v>
          </cell>
          <cell r="N138">
            <v>0</v>
          </cell>
          <cell r="O138">
            <v>0</v>
          </cell>
        </row>
        <row r="139">
          <cell r="B139" t="str">
            <v>Other investments</v>
          </cell>
          <cell r="F139" t="str">
            <v>160</v>
          </cell>
          <cell r="H139">
            <v>90</v>
          </cell>
          <cell r="I139">
            <v>0</v>
          </cell>
          <cell r="J139">
            <v>90</v>
          </cell>
          <cell r="L139">
            <v>0</v>
          </cell>
          <cell r="M139">
            <v>0</v>
          </cell>
          <cell r="N139">
            <v>90</v>
          </cell>
          <cell r="O139">
            <v>0</v>
          </cell>
        </row>
        <row r="140">
          <cell r="B140" t="str">
            <v>TOTAL INVESTMENTS - LONG TERM</v>
          </cell>
          <cell r="F140" t="str">
            <v>170</v>
          </cell>
          <cell r="H140">
            <v>90</v>
          </cell>
          <cell r="I140">
            <v>0</v>
          </cell>
          <cell r="J140">
            <v>90</v>
          </cell>
          <cell r="K140">
            <v>-8081</v>
          </cell>
          <cell r="L140">
            <v>0</v>
          </cell>
          <cell r="M140">
            <v>8081</v>
          </cell>
          <cell r="N140">
            <v>90</v>
          </cell>
          <cell r="O140">
            <v>0</v>
          </cell>
        </row>
        <row r="141">
          <cell r="B141" t="str">
            <v>PROPERTY, PLANT, AND EQUIPMENT</v>
          </cell>
        </row>
        <row r="142">
          <cell r="B142" t="str">
            <v>Property, plant, and equipment</v>
          </cell>
          <cell r="F142" t="str">
            <v>180</v>
          </cell>
          <cell r="H142">
            <v>44466</v>
          </cell>
          <cell r="I142">
            <v>0</v>
          </cell>
          <cell r="J142">
            <v>44466</v>
          </cell>
          <cell r="K142">
            <v>-93</v>
          </cell>
          <cell r="L142">
            <v>0</v>
          </cell>
          <cell r="N142">
            <v>25640</v>
          </cell>
          <cell r="O142">
            <v>18919</v>
          </cell>
        </row>
        <row r="143">
          <cell r="B143" t="str">
            <v xml:space="preserve">  Less: Accumulated depreciation</v>
          </cell>
          <cell r="F143" t="str">
            <v>190</v>
          </cell>
          <cell r="H143">
            <v>17195</v>
          </cell>
          <cell r="I143">
            <v>0</v>
          </cell>
          <cell r="J143">
            <v>17195</v>
          </cell>
          <cell r="K143">
            <v>-44</v>
          </cell>
          <cell r="L143">
            <v>0</v>
          </cell>
          <cell r="N143">
            <v>9482</v>
          </cell>
          <cell r="O143">
            <v>7757</v>
          </cell>
        </row>
        <row r="144">
          <cell r="B144" t="str">
            <v xml:space="preserve">        Contributions for Extensions to Plant</v>
          </cell>
          <cell r="F144">
            <v>195</v>
          </cell>
          <cell r="H144">
            <v>2921</v>
          </cell>
          <cell r="I144">
            <v>0</v>
          </cell>
          <cell r="J144">
            <v>2921</v>
          </cell>
          <cell r="N144">
            <v>1138</v>
          </cell>
          <cell r="O144">
            <v>1783</v>
          </cell>
        </row>
        <row r="145">
          <cell r="B145" t="str">
            <v>Net property, plant, and equipment</v>
          </cell>
          <cell r="F145" t="str">
            <v>200</v>
          </cell>
          <cell r="H145">
            <v>24350</v>
          </cell>
          <cell r="I145">
            <v>0</v>
          </cell>
          <cell r="J145">
            <v>24350</v>
          </cell>
          <cell r="K145">
            <v>-49</v>
          </cell>
          <cell r="L145">
            <v>0</v>
          </cell>
          <cell r="M145">
            <v>0</v>
          </cell>
          <cell r="N145">
            <v>15020</v>
          </cell>
          <cell r="O145">
            <v>9379</v>
          </cell>
        </row>
        <row r="146">
          <cell r="B146" t="str">
            <v>DEFERRED CHARGES</v>
          </cell>
        </row>
        <row r="147">
          <cell r="B147" t="str">
            <v>Debt discount and expense</v>
          </cell>
          <cell r="F147" t="str">
            <v>210</v>
          </cell>
          <cell r="H147">
            <v>0</v>
          </cell>
          <cell r="I147">
            <v>0</v>
          </cell>
          <cell r="J147">
            <v>0</v>
          </cell>
          <cell r="N147">
            <v>0</v>
          </cell>
          <cell r="O147">
            <v>0</v>
          </cell>
        </row>
        <row r="148">
          <cell r="B148" t="str">
            <v>Preferred share expense</v>
          </cell>
          <cell r="F148" t="str">
            <v>220</v>
          </cell>
          <cell r="H148">
            <v>0</v>
          </cell>
          <cell r="I148">
            <v>0</v>
          </cell>
          <cell r="J148">
            <v>0</v>
          </cell>
          <cell r="N148">
            <v>0</v>
          </cell>
          <cell r="O148">
            <v>0</v>
          </cell>
        </row>
        <row r="149">
          <cell r="B149" t="str">
            <v>Deferred income taxes</v>
          </cell>
          <cell r="F149" t="str">
            <v>230</v>
          </cell>
          <cell r="H149">
            <v>0</v>
          </cell>
          <cell r="I149">
            <v>0</v>
          </cell>
          <cell r="J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Deferred exploration and development expenses</v>
          </cell>
          <cell r="F150" t="str">
            <v>240</v>
          </cell>
          <cell r="H150">
            <v>0</v>
          </cell>
          <cell r="I150">
            <v>0</v>
          </cell>
          <cell r="J150">
            <v>0</v>
          </cell>
          <cell r="N150">
            <v>0</v>
          </cell>
          <cell r="O150">
            <v>0</v>
          </cell>
        </row>
        <row r="151">
          <cell r="B151" t="str">
            <v>Other deferred expenses</v>
          </cell>
          <cell r="F151" t="str">
            <v>250</v>
          </cell>
          <cell r="H151">
            <v>1314</v>
          </cell>
          <cell r="J151">
            <v>1314</v>
          </cell>
          <cell r="K151">
            <v>1091</v>
          </cell>
          <cell r="L151">
            <v>0</v>
          </cell>
          <cell r="M151">
            <v>0</v>
          </cell>
          <cell r="N151">
            <v>0</v>
          </cell>
          <cell r="O151">
            <v>223</v>
          </cell>
        </row>
        <row r="152">
          <cell r="B152" t="str">
            <v>TOTAL DEFERRED EXPENSES</v>
          </cell>
          <cell r="F152" t="str">
            <v>260</v>
          </cell>
          <cell r="H152">
            <v>1314</v>
          </cell>
          <cell r="I152">
            <v>0</v>
          </cell>
          <cell r="J152">
            <v>1314</v>
          </cell>
          <cell r="K152">
            <v>1091</v>
          </cell>
          <cell r="L152">
            <v>0</v>
          </cell>
          <cell r="M152">
            <v>0</v>
          </cell>
          <cell r="N152">
            <v>0</v>
          </cell>
          <cell r="O152">
            <v>223</v>
          </cell>
        </row>
        <row r="153">
          <cell r="B153" t="str">
            <v>TOTAL ASSETS</v>
          </cell>
          <cell r="F153" t="str">
            <v>270</v>
          </cell>
          <cell r="H153">
            <v>29630</v>
          </cell>
          <cell r="I153">
            <v>0</v>
          </cell>
          <cell r="J153">
            <v>29630</v>
          </cell>
          <cell r="K153">
            <v>-7920</v>
          </cell>
          <cell r="L153">
            <v>0</v>
          </cell>
          <cell r="M153">
            <v>8299</v>
          </cell>
          <cell r="N153">
            <v>18166</v>
          </cell>
          <cell r="O153">
            <v>11085</v>
          </cell>
        </row>
        <row r="157">
          <cell r="F157" t="str">
            <v>NORTHLAND UTILITIES ENTERPRISES LIMITED</v>
          </cell>
          <cell r="L157" t="str">
            <v>FR 2 - Page 2 of 2</v>
          </cell>
          <cell r="O157" t="str">
            <v>Oct. 4, 2002</v>
          </cell>
        </row>
        <row r="158">
          <cell r="F158" t="str">
            <v>CONSOLIDATED BALANCE SHEET</v>
          </cell>
          <cell r="L158" t="str">
            <v>PREPARED BY K. Dingler</v>
          </cell>
        </row>
        <row r="159">
          <cell r="F159" t="str">
            <v xml:space="preserve"> AS AT SEPT 30, 2002</v>
          </cell>
          <cell r="L159" t="str">
            <v>APPROVED BY D. DeChamplain</v>
          </cell>
        </row>
        <row r="160">
          <cell r="F160" t="str">
            <v xml:space="preserve">     (000s)</v>
          </cell>
        </row>
        <row r="162">
          <cell r="H162" t="str">
            <v>CONSOL.</v>
          </cell>
        </row>
        <row r="163">
          <cell r="B163" t="str">
            <v>CURRENT LIABILITIES</v>
          </cell>
          <cell r="F163" t="str">
            <v>REF</v>
          </cell>
          <cell r="H163" t="str">
            <v>EQUITY</v>
          </cell>
          <cell r="I163" t="str">
            <v>ELIM.</v>
          </cell>
          <cell r="J163" t="str">
            <v>CONSOL.</v>
          </cell>
          <cell r="K163" t="str">
            <v>ELIM.</v>
          </cell>
          <cell r="L163" t="str">
            <v>NWS</v>
          </cell>
          <cell r="M163" t="str">
            <v>NUE</v>
          </cell>
          <cell r="N163" t="str">
            <v>NUY</v>
          </cell>
          <cell r="O163" t="str">
            <v>NWT</v>
          </cell>
        </row>
        <row r="164">
          <cell r="B164" t="str">
            <v>Due to bank</v>
          </cell>
          <cell r="F164" t="str">
            <v>310</v>
          </cell>
          <cell r="H164">
            <v>111</v>
          </cell>
          <cell r="I164">
            <v>0</v>
          </cell>
          <cell r="J164">
            <v>111</v>
          </cell>
          <cell r="L164">
            <v>0</v>
          </cell>
          <cell r="M164">
            <v>20</v>
          </cell>
          <cell r="N164">
            <v>-112</v>
          </cell>
          <cell r="O164">
            <v>203</v>
          </cell>
        </row>
        <row r="165">
          <cell r="B165" t="str">
            <v>Bank loans</v>
          </cell>
          <cell r="F165" t="str">
            <v>320</v>
          </cell>
          <cell r="H165">
            <v>0</v>
          </cell>
          <cell r="I165">
            <v>0</v>
          </cell>
          <cell r="J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B166" t="str">
            <v>Intercompany IPA payable</v>
          </cell>
          <cell r="F166" t="str">
            <v>325</v>
          </cell>
          <cell r="H166">
            <v>150</v>
          </cell>
          <cell r="J166">
            <v>150</v>
          </cell>
          <cell r="K166">
            <v>-695</v>
          </cell>
          <cell r="N166">
            <v>845</v>
          </cell>
          <cell r="O166">
            <v>0</v>
          </cell>
        </row>
        <row r="167">
          <cell r="B167" t="str">
            <v>Intercompany notes, advances</v>
          </cell>
          <cell r="F167" t="str">
            <v>330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B168" t="str">
            <v>Accounts payable</v>
          </cell>
          <cell r="F168" t="str">
            <v>340</v>
          </cell>
          <cell r="H168">
            <v>1725.1</v>
          </cell>
          <cell r="I168">
            <v>0</v>
          </cell>
          <cell r="J168">
            <v>1725.1</v>
          </cell>
          <cell r="K168" t="str">
            <v xml:space="preserve"> </v>
          </cell>
          <cell r="L168">
            <v>0</v>
          </cell>
          <cell r="M168">
            <v>0</v>
          </cell>
          <cell r="N168">
            <v>1439.75</v>
          </cell>
          <cell r="O168">
            <v>285.35000000000002</v>
          </cell>
        </row>
        <row r="169">
          <cell r="B169" t="str">
            <v>Accounts payable - capital</v>
          </cell>
          <cell r="F169" t="str">
            <v>345</v>
          </cell>
          <cell r="H169">
            <v>928.9</v>
          </cell>
          <cell r="I169">
            <v>0</v>
          </cell>
          <cell r="J169">
            <v>928.9</v>
          </cell>
          <cell r="N169">
            <v>775.25</v>
          </cell>
          <cell r="O169">
            <v>153.64999999999998</v>
          </cell>
        </row>
        <row r="170">
          <cell r="B170" t="str">
            <v>Intercompany accounts, accrued interest</v>
          </cell>
          <cell r="F170" t="str">
            <v>350</v>
          </cell>
          <cell r="H170">
            <v>458</v>
          </cell>
          <cell r="I170">
            <v>0</v>
          </cell>
          <cell r="J170">
            <v>458</v>
          </cell>
          <cell r="K170">
            <v>-186</v>
          </cell>
          <cell r="M170">
            <v>0</v>
          </cell>
          <cell r="N170">
            <v>492</v>
          </cell>
          <cell r="O170">
            <v>152</v>
          </cell>
        </row>
        <row r="171">
          <cell r="B171" t="str">
            <v>Intercompany accounts payable - capital</v>
          </cell>
          <cell r="F171">
            <v>355</v>
          </cell>
        </row>
        <row r="172">
          <cell r="B172" t="str">
            <v>Accrued interest on long term debt</v>
          </cell>
          <cell r="F172" t="str">
            <v>360</v>
          </cell>
          <cell r="H172">
            <v>0</v>
          </cell>
          <cell r="I172">
            <v>0</v>
          </cell>
          <cell r="J172">
            <v>0</v>
          </cell>
          <cell r="K172" t="str">
            <v xml:space="preserve"> </v>
          </cell>
          <cell r="M172">
            <v>0</v>
          </cell>
        </row>
        <row r="173">
          <cell r="B173" t="str">
            <v>Accrued interest on bank loans</v>
          </cell>
          <cell r="F173" t="str">
            <v>370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>Other current and accrued liabilities</v>
          </cell>
          <cell r="F174" t="str">
            <v>380</v>
          </cell>
          <cell r="H174">
            <v>89</v>
          </cell>
          <cell r="I174">
            <v>0</v>
          </cell>
          <cell r="J174">
            <v>89</v>
          </cell>
          <cell r="L174">
            <v>0</v>
          </cell>
          <cell r="N174">
            <v>89</v>
          </cell>
        </row>
        <row r="175">
          <cell r="B175" t="str">
            <v>Dividends payable</v>
          </cell>
          <cell r="F175" t="str">
            <v>390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N175">
            <v>0</v>
          </cell>
          <cell r="O175">
            <v>0</v>
          </cell>
        </row>
        <row r="176">
          <cell r="B176" t="str">
            <v>Dividends payable - intercompany</v>
          </cell>
          <cell r="F176" t="str">
            <v>400</v>
          </cell>
          <cell r="H176">
            <v>0</v>
          </cell>
          <cell r="I176">
            <v>0</v>
          </cell>
          <cell r="J176">
            <v>0</v>
          </cell>
          <cell r="N176">
            <v>0</v>
          </cell>
          <cell r="O176">
            <v>0</v>
          </cell>
        </row>
        <row r="177">
          <cell r="B177" t="str">
            <v>Current maturities - bonds and debentures</v>
          </cell>
          <cell r="F177" t="str">
            <v>410</v>
          </cell>
          <cell r="H177">
            <v>0</v>
          </cell>
          <cell r="I177">
            <v>0</v>
          </cell>
          <cell r="J177">
            <v>0</v>
          </cell>
          <cell r="M177">
            <v>0</v>
          </cell>
        </row>
        <row r="178">
          <cell r="B178" t="str">
            <v xml:space="preserve">                   - other</v>
          </cell>
          <cell r="F178" t="str">
            <v>420</v>
          </cell>
          <cell r="H178">
            <v>0</v>
          </cell>
          <cell r="I178">
            <v>0</v>
          </cell>
          <cell r="J178">
            <v>0</v>
          </cell>
          <cell r="K178" t="str">
            <v xml:space="preserve"> </v>
          </cell>
        </row>
        <row r="179">
          <cell r="B179" t="str">
            <v>Deposits</v>
          </cell>
          <cell r="F179" t="str">
            <v>430</v>
          </cell>
          <cell r="H179">
            <v>244</v>
          </cell>
          <cell r="I179">
            <v>0</v>
          </cell>
          <cell r="J179">
            <v>244</v>
          </cell>
          <cell r="N179">
            <v>173</v>
          </cell>
          <cell r="O179">
            <v>71</v>
          </cell>
        </row>
        <row r="180">
          <cell r="B180" t="str">
            <v>Unearned revenues - current portion</v>
          </cell>
          <cell r="F180" t="str">
            <v>440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>Income taxes</v>
          </cell>
          <cell r="F181" t="str">
            <v>450</v>
          </cell>
          <cell r="H181">
            <v>246</v>
          </cell>
          <cell r="I181">
            <v>0</v>
          </cell>
          <cell r="J181">
            <v>246</v>
          </cell>
          <cell r="M181">
            <v>5</v>
          </cell>
          <cell r="N181">
            <v>130</v>
          </cell>
          <cell r="O181">
            <v>111</v>
          </cell>
        </row>
        <row r="182">
          <cell r="B182" t="str">
            <v>Other taxes</v>
          </cell>
          <cell r="F182" t="str">
            <v>460</v>
          </cell>
          <cell r="H182">
            <v>9</v>
          </cell>
          <cell r="I182">
            <v>0</v>
          </cell>
          <cell r="J182">
            <v>9</v>
          </cell>
          <cell r="M182">
            <v>0</v>
          </cell>
          <cell r="N182">
            <v>0</v>
          </cell>
          <cell r="O182">
            <v>9</v>
          </cell>
        </row>
        <row r="183">
          <cell r="B183" t="str">
            <v>TOTAL Current Liabilities</v>
          </cell>
          <cell r="F183" t="str">
            <v>470</v>
          </cell>
          <cell r="H183">
            <v>3961</v>
          </cell>
          <cell r="I183">
            <v>0</v>
          </cell>
          <cell r="J183">
            <v>3961</v>
          </cell>
          <cell r="K183">
            <v>-881</v>
          </cell>
          <cell r="L183">
            <v>0</v>
          </cell>
          <cell r="M183">
            <v>25</v>
          </cell>
          <cell r="N183">
            <v>3832</v>
          </cell>
          <cell r="O183">
            <v>985</v>
          </cell>
        </row>
        <row r="184">
          <cell r="B184" t="str">
            <v>DEFERRED CREDITS</v>
          </cell>
        </row>
        <row r="185">
          <cell r="B185" t="str">
            <v>Deferred income taxes</v>
          </cell>
          <cell r="F185" t="str">
            <v>490</v>
          </cell>
          <cell r="H185">
            <v>0</v>
          </cell>
          <cell r="I185">
            <v>0</v>
          </cell>
          <cell r="J185">
            <v>0</v>
          </cell>
          <cell r="L185">
            <v>0</v>
          </cell>
        </row>
        <row r="186">
          <cell r="B186" t="str">
            <v>Unearned revenues</v>
          </cell>
          <cell r="F186" t="str">
            <v>500</v>
          </cell>
          <cell r="H186">
            <v>0</v>
          </cell>
          <cell r="I186">
            <v>0</v>
          </cell>
          <cell r="J186">
            <v>0</v>
          </cell>
          <cell r="L186">
            <v>0</v>
          </cell>
        </row>
        <row r="187">
          <cell r="B187" t="str">
            <v>Contingency reserves</v>
          </cell>
          <cell r="F187" t="str">
            <v>510</v>
          </cell>
          <cell r="H187">
            <v>0</v>
          </cell>
          <cell r="I187">
            <v>0</v>
          </cell>
          <cell r="J187">
            <v>0</v>
          </cell>
          <cell r="L187">
            <v>0</v>
          </cell>
          <cell r="O187">
            <v>0</v>
          </cell>
        </row>
        <row r="188">
          <cell r="B188" t="str">
            <v>Miscellaneous non-current liabilities</v>
          </cell>
          <cell r="F188" t="str">
            <v>520</v>
          </cell>
          <cell r="H188">
            <v>392</v>
          </cell>
          <cell r="J188">
            <v>392</v>
          </cell>
          <cell r="K188">
            <v>-12</v>
          </cell>
          <cell r="L188">
            <v>0</v>
          </cell>
          <cell r="N188">
            <v>301</v>
          </cell>
          <cell r="O188">
            <v>103</v>
          </cell>
        </row>
        <row r="189">
          <cell r="B189" t="str">
            <v>Total deferred credits</v>
          </cell>
          <cell r="F189" t="str">
            <v>530</v>
          </cell>
          <cell r="H189">
            <v>392</v>
          </cell>
          <cell r="I189">
            <v>0</v>
          </cell>
          <cell r="J189">
            <v>392</v>
          </cell>
          <cell r="K189">
            <v>-12</v>
          </cell>
          <cell r="L189">
            <v>0</v>
          </cell>
          <cell r="M189">
            <v>0</v>
          </cell>
          <cell r="N189">
            <v>301</v>
          </cell>
          <cell r="O189">
            <v>103</v>
          </cell>
        </row>
        <row r="190">
          <cell r="B190" t="str">
            <v>CAPITALIZATION</v>
          </cell>
        </row>
        <row r="191">
          <cell r="B191" t="str">
            <v>LONG TERM DEBT</v>
          </cell>
        </row>
        <row r="192">
          <cell r="B192" t="str">
            <v>Intercompany advances</v>
          </cell>
          <cell r="F192" t="str">
            <v>540</v>
          </cell>
          <cell r="H192">
            <v>5750</v>
          </cell>
          <cell r="I192">
            <v>0</v>
          </cell>
          <cell r="J192">
            <v>5750</v>
          </cell>
          <cell r="K192">
            <v>0</v>
          </cell>
          <cell r="L192">
            <v>0</v>
          </cell>
          <cell r="M192">
            <v>0</v>
          </cell>
          <cell r="N192">
            <v>1500</v>
          </cell>
          <cell r="O192">
            <v>4250</v>
          </cell>
        </row>
        <row r="193">
          <cell r="B193" t="str">
            <v>Current maturities - bonds and debentures</v>
          </cell>
          <cell r="F193">
            <v>545</v>
          </cell>
          <cell r="H193">
            <v>4925</v>
          </cell>
          <cell r="I193">
            <v>0</v>
          </cell>
          <cell r="J193">
            <v>4925</v>
          </cell>
          <cell r="M193">
            <v>0</v>
          </cell>
          <cell r="N193">
            <v>3300</v>
          </cell>
          <cell r="O193">
            <v>1625</v>
          </cell>
        </row>
        <row r="194">
          <cell r="B194" t="str">
            <v>Bonds and debentures</v>
          </cell>
          <cell r="F194" t="str">
            <v>550</v>
          </cell>
        </row>
        <row r="195">
          <cell r="B195" t="str">
            <v>Equipment leases</v>
          </cell>
          <cell r="F195" t="str">
            <v>560</v>
          </cell>
          <cell r="H195">
            <v>0</v>
          </cell>
          <cell r="I195">
            <v>0</v>
          </cell>
          <cell r="J195">
            <v>0</v>
          </cell>
        </row>
        <row r="196">
          <cell r="B196" t="str">
            <v>Commercial paper</v>
          </cell>
          <cell r="F196" t="str">
            <v>570</v>
          </cell>
          <cell r="H196">
            <v>0</v>
          </cell>
          <cell r="I196">
            <v>0</v>
          </cell>
          <cell r="J196">
            <v>0</v>
          </cell>
        </row>
        <row r="197">
          <cell r="B197" t="str">
            <v>Notes Payable - Intercompany</v>
          </cell>
          <cell r="F197" t="str">
            <v>575</v>
          </cell>
          <cell r="H197">
            <v>0</v>
          </cell>
          <cell r="I197">
            <v>0</v>
          </cell>
          <cell r="J197">
            <v>0</v>
          </cell>
        </row>
        <row r="198">
          <cell r="B198" t="str">
            <v>Other long term financing</v>
          </cell>
          <cell r="F198" t="str">
            <v>580</v>
          </cell>
          <cell r="H198">
            <v>0</v>
          </cell>
          <cell r="I198">
            <v>0</v>
          </cell>
          <cell r="J198">
            <v>0</v>
          </cell>
          <cell r="N198">
            <v>0</v>
          </cell>
        </row>
        <row r="199">
          <cell r="B199" t="str">
            <v>Other long term debt to be refinanced</v>
          </cell>
          <cell r="F199">
            <v>585</v>
          </cell>
          <cell r="H199">
            <v>3100</v>
          </cell>
          <cell r="I199">
            <v>0</v>
          </cell>
          <cell r="J199">
            <v>3100</v>
          </cell>
          <cell r="M199">
            <v>0</v>
          </cell>
          <cell r="N199">
            <v>3100</v>
          </cell>
          <cell r="O199">
            <v>0</v>
          </cell>
        </row>
        <row r="200">
          <cell r="B200" t="str">
            <v>TOTAL Long Term Debt</v>
          </cell>
          <cell r="F200" t="str">
            <v>590</v>
          </cell>
          <cell r="H200">
            <v>13775</v>
          </cell>
          <cell r="I200">
            <v>0</v>
          </cell>
          <cell r="J200">
            <v>13775</v>
          </cell>
          <cell r="K200">
            <v>0</v>
          </cell>
          <cell r="L200">
            <v>0</v>
          </cell>
          <cell r="M200">
            <v>0</v>
          </cell>
          <cell r="N200">
            <v>7900</v>
          </cell>
          <cell r="O200">
            <v>5875</v>
          </cell>
        </row>
        <row r="201">
          <cell r="B201" t="str">
            <v>PREFERRED SHARES</v>
          </cell>
        </row>
        <row r="202">
          <cell r="B202" t="str">
            <v>Preferred shares - minority</v>
          </cell>
          <cell r="F202" t="str">
            <v>600</v>
          </cell>
          <cell r="H202">
            <v>0</v>
          </cell>
          <cell r="I202">
            <v>0</v>
          </cell>
          <cell r="J202">
            <v>0</v>
          </cell>
          <cell r="L202">
            <v>0</v>
          </cell>
          <cell r="N202">
            <v>0</v>
          </cell>
          <cell r="O202">
            <v>0</v>
          </cell>
        </row>
        <row r="203">
          <cell r="B203" t="str">
            <v>Preferred shares</v>
          </cell>
          <cell r="F203" t="str">
            <v>610</v>
          </cell>
          <cell r="H203">
            <v>0</v>
          </cell>
          <cell r="I203">
            <v>0</v>
          </cell>
          <cell r="J203">
            <v>0</v>
          </cell>
          <cell r="N203">
            <v>0</v>
          </cell>
        </row>
        <row r="204">
          <cell r="B204" t="str">
            <v>TOTAL Preferred Shares</v>
          </cell>
          <cell r="F204" t="str">
            <v>620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CLASS A &amp; B SHAREHOLDERS' EQUITY</v>
          </cell>
        </row>
        <row r="206">
          <cell r="B206" t="str">
            <v>Class A non-voting shares</v>
          </cell>
          <cell r="F206" t="str">
            <v>630</v>
          </cell>
          <cell r="H206">
            <v>0</v>
          </cell>
          <cell r="I206">
            <v>0</v>
          </cell>
          <cell r="J206">
            <v>0</v>
          </cell>
        </row>
        <row r="207">
          <cell r="B207" t="str">
            <v>Class B common/common shares</v>
          </cell>
          <cell r="F207" t="str">
            <v>640</v>
          </cell>
          <cell r="H207">
            <v>8442</v>
          </cell>
          <cell r="I207">
            <v>0</v>
          </cell>
          <cell r="J207">
            <v>8442</v>
          </cell>
          <cell r="K207">
            <v>-4632</v>
          </cell>
          <cell r="M207">
            <v>8442</v>
          </cell>
          <cell r="N207">
            <v>3325</v>
          </cell>
          <cell r="O207">
            <v>1307</v>
          </cell>
        </row>
        <row r="208">
          <cell r="B208" t="str">
            <v>Retained earnings</v>
          </cell>
          <cell r="F208" t="str">
            <v>650</v>
          </cell>
          <cell r="H208">
            <v>3060</v>
          </cell>
          <cell r="I208">
            <v>0</v>
          </cell>
          <cell r="J208">
            <v>3060</v>
          </cell>
          <cell r="K208">
            <v>-2395</v>
          </cell>
          <cell r="L208">
            <v>0</v>
          </cell>
          <cell r="M208">
            <v>-168</v>
          </cell>
          <cell r="N208">
            <v>2808</v>
          </cell>
          <cell r="O208">
            <v>2815</v>
          </cell>
        </row>
        <row r="209">
          <cell r="B209" t="str">
            <v>TOTAL Class A &amp; B Shareholders' Equity</v>
          </cell>
          <cell r="F209" t="str">
            <v>660</v>
          </cell>
          <cell r="H209">
            <v>11502</v>
          </cell>
          <cell r="I209">
            <v>0</v>
          </cell>
          <cell r="J209">
            <v>11502</v>
          </cell>
          <cell r="K209">
            <v>-7027</v>
          </cell>
          <cell r="L209">
            <v>0</v>
          </cell>
          <cell r="M209">
            <v>8274</v>
          </cell>
          <cell r="N209">
            <v>6133</v>
          </cell>
          <cell r="O209">
            <v>4122</v>
          </cell>
        </row>
        <row r="210">
          <cell r="B210" t="str">
            <v>TOTAL Capitalization</v>
          </cell>
          <cell r="F210" t="str">
            <v>670</v>
          </cell>
          <cell r="H210">
            <v>25277</v>
          </cell>
          <cell r="I210">
            <v>0</v>
          </cell>
          <cell r="J210">
            <v>25277</v>
          </cell>
          <cell r="K210">
            <v>-7027</v>
          </cell>
          <cell r="L210">
            <v>0</v>
          </cell>
          <cell r="M210">
            <v>8274</v>
          </cell>
          <cell r="N210">
            <v>14033</v>
          </cell>
          <cell r="O210">
            <v>9997</v>
          </cell>
        </row>
        <row r="211">
          <cell r="B211" t="str">
            <v>TOTAL LIABILITIES AND CAPITAL</v>
          </cell>
          <cell r="F211" t="str">
            <v>680</v>
          </cell>
          <cell r="H211">
            <v>29630</v>
          </cell>
          <cell r="I211">
            <v>0</v>
          </cell>
          <cell r="J211">
            <v>29630</v>
          </cell>
          <cell r="K211">
            <v>-7920</v>
          </cell>
          <cell r="L211">
            <v>0</v>
          </cell>
          <cell r="M211">
            <v>8299</v>
          </cell>
          <cell r="N211">
            <v>18166</v>
          </cell>
          <cell r="O211">
            <v>11085</v>
          </cell>
        </row>
        <row r="220">
          <cell r="F220" t="str">
            <v>NORTHLAND UTILITIES ENTERPRISES LIMITED</v>
          </cell>
          <cell r="L220" t="str">
            <v>FR 4 - PAGE 1 of 2</v>
          </cell>
          <cell r="O220" t="str">
            <v>Oct. 4, 2002</v>
          </cell>
        </row>
        <row r="221">
          <cell r="F221" t="str">
            <v>CONSOLIDATED STATEMENT OF CHANGES IN CASH POSITION</v>
          </cell>
          <cell r="L221" t="str">
            <v>PREPARED BY K. Dingler</v>
          </cell>
        </row>
        <row r="222">
          <cell r="F222" t="str">
            <v>FOR THE 8 MONTHS ENDED SEPTEMBER 30, 2002</v>
          </cell>
          <cell r="L222" t="str">
            <v>APPROVED BY D. DeChamplain</v>
          </cell>
        </row>
        <row r="223">
          <cell r="F223" t="str">
            <v xml:space="preserve">     (000s)</v>
          </cell>
        </row>
        <row r="225">
          <cell r="H225" t="str">
            <v>CONSOL.</v>
          </cell>
        </row>
        <row r="226">
          <cell r="B226" t="str">
            <v>CASH FROM OPERATIONS</v>
          </cell>
          <cell r="F226" t="str">
            <v>REF</v>
          </cell>
          <cell r="H226" t="str">
            <v>EQUITY</v>
          </cell>
          <cell r="I226" t="str">
            <v>ELIM.</v>
          </cell>
          <cell r="J226" t="str">
            <v>CONSOL.</v>
          </cell>
          <cell r="K226" t="str">
            <v>ELIM.</v>
          </cell>
          <cell r="L226" t="str">
            <v>NWS</v>
          </cell>
          <cell r="M226" t="str">
            <v>NUE</v>
          </cell>
          <cell r="N226" t="str">
            <v>NUY</v>
          </cell>
          <cell r="O226" t="str">
            <v>NWT</v>
          </cell>
        </row>
        <row r="227">
          <cell r="B227" t="str">
            <v>Net earnings from operations</v>
          </cell>
          <cell r="F227" t="str">
            <v>10</v>
          </cell>
          <cell r="H227">
            <v>1092</v>
          </cell>
          <cell r="I227">
            <v>0</v>
          </cell>
          <cell r="J227">
            <v>1092</v>
          </cell>
          <cell r="K227">
            <v>-624</v>
          </cell>
          <cell r="L227">
            <v>0</v>
          </cell>
          <cell r="M227">
            <v>618</v>
          </cell>
          <cell r="N227">
            <v>741</v>
          </cell>
          <cell r="O227">
            <v>357</v>
          </cell>
        </row>
        <row r="228">
          <cell r="B228" t="str">
            <v>Dividends - preferred shares</v>
          </cell>
          <cell r="F228" t="str">
            <v>20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</row>
        <row r="229">
          <cell r="B229" t="str">
            <v>Earnings attributable to common shares</v>
          </cell>
          <cell r="F229" t="str">
            <v>30</v>
          </cell>
          <cell r="H229">
            <v>1092</v>
          </cell>
          <cell r="I229">
            <v>0</v>
          </cell>
          <cell r="J229">
            <v>1092</v>
          </cell>
          <cell r="K229">
            <v>-624</v>
          </cell>
          <cell r="L229">
            <v>0</v>
          </cell>
          <cell r="M229">
            <v>618</v>
          </cell>
          <cell r="N229">
            <v>741</v>
          </cell>
          <cell r="O229">
            <v>357</v>
          </cell>
        </row>
        <row r="230">
          <cell r="B230" t="str">
            <v>Add non-cash items:</v>
          </cell>
        </row>
        <row r="231">
          <cell r="B231" t="str">
            <v>Depreciation</v>
          </cell>
          <cell r="F231" t="str">
            <v>40</v>
          </cell>
          <cell r="H231">
            <v>1166</v>
          </cell>
          <cell r="I231">
            <v>0</v>
          </cell>
          <cell r="J231">
            <v>1166</v>
          </cell>
          <cell r="K231">
            <v>0</v>
          </cell>
          <cell r="M231">
            <v>0</v>
          </cell>
          <cell r="N231">
            <v>626</v>
          </cell>
          <cell r="O231">
            <v>540</v>
          </cell>
        </row>
        <row r="232">
          <cell r="B232" t="str">
            <v>Less amortization of contributions for extensions</v>
          </cell>
          <cell r="F232" t="str">
            <v>50</v>
          </cell>
          <cell r="H232">
            <v>103</v>
          </cell>
          <cell r="I232">
            <v>0</v>
          </cell>
          <cell r="J232">
            <v>103</v>
          </cell>
          <cell r="N232">
            <v>33</v>
          </cell>
          <cell r="O232">
            <v>70</v>
          </cell>
        </row>
        <row r="233">
          <cell r="B233" t="str">
            <v>Total depreciation (FR 1 - l. 90)</v>
          </cell>
          <cell r="F233" t="str">
            <v>60</v>
          </cell>
          <cell r="H233">
            <v>1063</v>
          </cell>
          <cell r="I233">
            <v>0</v>
          </cell>
          <cell r="J233">
            <v>1063</v>
          </cell>
          <cell r="K233">
            <v>0</v>
          </cell>
          <cell r="L233">
            <v>0</v>
          </cell>
          <cell r="M233">
            <v>0</v>
          </cell>
          <cell r="N233">
            <v>593</v>
          </cell>
          <cell r="O233">
            <v>470</v>
          </cell>
        </row>
        <row r="234">
          <cell r="B234" t="str">
            <v>AFUDC - shareholders' equity</v>
          </cell>
          <cell r="F234" t="str">
            <v>70</v>
          </cell>
          <cell r="H234">
            <v>0</v>
          </cell>
          <cell r="I234">
            <v>0</v>
          </cell>
          <cell r="J234">
            <v>0</v>
          </cell>
          <cell r="N234">
            <v>0</v>
          </cell>
          <cell r="O234">
            <v>0</v>
          </cell>
        </row>
        <row r="235">
          <cell r="B235" t="str">
            <v>Other deferred charges</v>
          </cell>
          <cell r="F235" t="str">
            <v>80</v>
          </cell>
          <cell r="H235">
            <v>73</v>
          </cell>
          <cell r="I235">
            <v>0</v>
          </cell>
          <cell r="J235">
            <v>73</v>
          </cell>
          <cell r="L235">
            <v>0</v>
          </cell>
          <cell r="N235">
            <v>38</v>
          </cell>
          <cell r="O235">
            <v>35</v>
          </cell>
        </row>
        <row r="236">
          <cell r="B236" t="str">
            <v>Debt discount and expense</v>
          </cell>
          <cell r="F236" t="str">
            <v>90</v>
          </cell>
          <cell r="H236">
            <v>0</v>
          </cell>
          <cell r="I236">
            <v>0</v>
          </cell>
          <cell r="J236">
            <v>0</v>
          </cell>
          <cell r="N236">
            <v>0</v>
          </cell>
          <cell r="O236">
            <v>0</v>
          </cell>
        </row>
        <row r="237">
          <cell r="B237" t="str">
            <v>Preferred share expense</v>
          </cell>
          <cell r="F237" t="str">
            <v>100</v>
          </cell>
          <cell r="H237">
            <v>0</v>
          </cell>
          <cell r="I237">
            <v>0</v>
          </cell>
          <cell r="J237">
            <v>0</v>
          </cell>
          <cell r="O237">
            <v>0</v>
          </cell>
        </row>
        <row r="238">
          <cell r="B238" t="str">
            <v>Deferred income tax expense</v>
          </cell>
          <cell r="F238" t="str">
            <v>110</v>
          </cell>
          <cell r="H238">
            <v>0</v>
          </cell>
          <cell r="I238">
            <v>0</v>
          </cell>
          <cell r="J238">
            <v>0</v>
          </cell>
          <cell r="L238">
            <v>0</v>
          </cell>
          <cell r="M238">
            <v>0</v>
          </cell>
          <cell r="O238">
            <v>0</v>
          </cell>
        </row>
        <row r="239">
          <cell r="B239" t="str">
            <v>Pension expense, net of funding</v>
          </cell>
          <cell r="F239" t="str">
            <v>115</v>
          </cell>
          <cell r="H239">
            <v>42</v>
          </cell>
          <cell r="I239">
            <v>0</v>
          </cell>
          <cell r="J239">
            <v>42</v>
          </cell>
          <cell r="K239">
            <v>0</v>
          </cell>
          <cell r="L239">
            <v>0</v>
          </cell>
          <cell r="N239">
            <v>21</v>
          </cell>
          <cell r="O239">
            <v>21</v>
          </cell>
        </row>
        <row r="240">
          <cell r="B240" t="str">
            <v>Contingency reserves</v>
          </cell>
          <cell r="F240" t="str">
            <v>120</v>
          </cell>
          <cell r="H240">
            <v>38</v>
          </cell>
          <cell r="I240">
            <v>0</v>
          </cell>
          <cell r="J240">
            <v>38</v>
          </cell>
          <cell r="M240">
            <v>0</v>
          </cell>
          <cell r="O240">
            <v>38</v>
          </cell>
        </row>
        <row r="241">
          <cell r="B241" t="str">
            <v>Equity earnings</v>
          </cell>
          <cell r="F241" t="str">
            <v>125</v>
          </cell>
          <cell r="H241">
            <v>0</v>
          </cell>
          <cell r="I241">
            <v>0</v>
          </cell>
          <cell r="J241">
            <v>0</v>
          </cell>
          <cell r="L241">
            <v>0</v>
          </cell>
          <cell r="M241">
            <v>0</v>
          </cell>
        </row>
        <row r="242">
          <cell r="B242" t="str">
            <v>Distributions of equity earnings</v>
          </cell>
          <cell r="F242" t="str">
            <v>126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B243" t="str">
            <v>Other</v>
          </cell>
          <cell r="F243" t="str">
            <v>130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</row>
        <row r="244">
          <cell r="B244" t="str">
            <v>Total amortization</v>
          </cell>
          <cell r="F244" t="str">
            <v>140</v>
          </cell>
          <cell r="H244">
            <v>153</v>
          </cell>
          <cell r="I244">
            <v>0</v>
          </cell>
          <cell r="J244">
            <v>153</v>
          </cell>
          <cell r="K244">
            <v>0</v>
          </cell>
          <cell r="L244">
            <v>0</v>
          </cell>
          <cell r="M244">
            <v>0</v>
          </cell>
          <cell r="N244">
            <v>59</v>
          </cell>
          <cell r="O244">
            <v>94</v>
          </cell>
        </row>
        <row r="245">
          <cell r="B245" t="str">
            <v>Decrease (increase) in working capital (line 800)</v>
          </cell>
          <cell r="F245" t="str">
            <v>150</v>
          </cell>
          <cell r="H245">
            <v>593.25000000000023</v>
          </cell>
          <cell r="I245">
            <v>0</v>
          </cell>
          <cell r="J245">
            <v>593.25000000000023</v>
          </cell>
          <cell r="K245">
            <v>0</v>
          </cell>
          <cell r="L245">
            <v>0</v>
          </cell>
          <cell r="M245">
            <v>27</v>
          </cell>
          <cell r="N245">
            <v>263.80000000000018</v>
          </cell>
          <cell r="O245">
            <v>302.45</v>
          </cell>
        </row>
        <row r="246">
          <cell r="B246" t="str">
            <v>Cash from operations</v>
          </cell>
          <cell r="F246" t="str">
            <v>160</v>
          </cell>
          <cell r="H246">
            <v>2901.25</v>
          </cell>
          <cell r="I246">
            <v>0</v>
          </cell>
          <cell r="J246">
            <v>2901.25</v>
          </cell>
          <cell r="K246">
            <v>-624</v>
          </cell>
          <cell r="L246">
            <v>0</v>
          </cell>
          <cell r="M246">
            <v>645</v>
          </cell>
          <cell r="N246">
            <v>1656.8000000000002</v>
          </cell>
          <cell r="O246">
            <v>1223.45</v>
          </cell>
        </row>
        <row r="247">
          <cell r="B247" t="str">
            <v>Dividends on class A &amp; B</v>
          </cell>
          <cell r="F247" t="str">
            <v>170</v>
          </cell>
          <cell r="H247">
            <v>624</v>
          </cell>
          <cell r="I247">
            <v>0</v>
          </cell>
          <cell r="J247">
            <v>624</v>
          </cell>
          <cell r="K247">
            <v>-624</v>
          </cell>
          <cell r="L247">
            <v>0</v>
          </cell>
          <cell r="M247">
            <v>624</v>
          </cell>
          <cell r="N247">
            <v>330</v>
          </cell>
          <cell r="O247">
            <v>294</v>
          </cell>
        </row>
        <row r="248">
          <cell r="B248" t="str">
            <v>Earnings distribution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B249" t="str">
            <v>Cash remaining for investment</v>
          </cell>
          <cell r="F249" t="str">
            <v>180</v>
          </cell>
          <cell r="H249">
            <v>2277.25</v>
          </cell>
          <cell r="I249">
            <v>0</v>
          </cell>
          <cell r="J249">
            <v>2277.25</v>
          </cell>
          <cell r="K249">
            <v>0</v>
          </cell>
          <cell r="L249">
            <v>0</v>
          </cell>
          <cell r="M249">
            <v>21</v>
          </cell>
          <cell r="N249">
            <v>1326.8000000000002</v>
          </cell>
          <cell r="O249">
            <v>929.45</v>
          </cell>
        </row>
        <row r="250">
          <cell r="B250" t="str">
            <v>FINANCING</v>
          </cell>
        </row>
        <row r="251">
          <cell r="B251" t="str">
            <v>IPA financing</v>
          </cell>
          <cell r="F251" t="str">
            <v>190</v>
          </cell>
          <cell r="H251">
            <v>0</v>
          </cell>
          <cell r="I251">
            <v>0</v>
          </cell>
          <cell r="J251">
            <v>0</v>
          </cell>
          <cell r="L251">
            <v>0</v>
          </cell>
        </row>
        <row r="252">
          <cell r="B252" t="str">
            <v>Issue of commercial paper</v>
          </cell>
          <cell r="F252" t="str">
            <v>200</v>
          </cell>
          <cell r="H252">
            <v>0</v>
          </cell>
          <cell r="I252">
            <v>0</v>
          </cell>
          <cell r="J252">
            <v>0</v>
          </cell>
          <cell r="O252">
            <v>0</v>
          </cell>
        </row>
        <row r="253">
          <cell r="B253" t="str">
            <v>Change in notes payable - intercompany</v>
          </cell>
          <cell r="F253" t="str">
            <v>205</v>
          </cell>
          <cell r="H253">
            <v>0</v>
          </cell>
          <cell r="I253">
            <v>0</v>
          </cell>
          <cell r="J253">
            <v>0</v>
          </cell>
          <cell r="N253">
            <v>0</v>
          </cell>
          <cell r="O253">
            <v>0</v>
          </cell>
        </row>
        <row r="254">
          <cell r="B254" t="str">
            <v>Issue of other long term financing</v>
          </cell>
          <cell r="F254" t="str">
            <v>210</v>
          </cell>
          <cell r="H254">
            <v>0</v>
          </cell>
          <cell r="I254">
            <v>0</v>
          </cell>
          <cell r="J254">
            <v>0</v>
          </cell>
          <cell r="N254">
            <v>0</v>
          </cell>
          <cell r="O254">
            <v>0</v>
          </cell>
        </row>
        <row r="255">
          <cell r="B255" t="str">
            <v>Issue of long term debt</v>
          </cell>
          <cell r="F255" t="str">
            <v>220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>Change in intercompany advances</v>
          </cell>
          <cell r="F256" t="str">
            <v>230</v>
          </cell>
          <cell r="H256">
            <v>0</v>
          </cell>
          <cell r="I256">
            <v>0</v>
          </cell>
          <cell r="J256">
            <v>0</v>
          </cell>
          <cell r="L256">
            <v>0</v>
          </cell>
          <cell r="M256">
            <v>0</v>
          </cell>
        </row>
        <row r="257">
          <cell r="B257" t="str">
            <v>Capitalization of equipment leases</v>
          </cell>
          <cell r="F257" t="str">
            <v>240</v>
          </cell>
          <cell r="H257">
            <v>0</v>
          </cell>
          <cell r="I257">
            <v>0</v>
          </cell>
          <cell r="J257">
            <v>0</v>
          </cell>
          <cell r="O257">
            <v>0</v>
          </cell>
        </row>
        <row r="258">
          <cell r="B258" t="str">
            <v>Increase in contingency reserves</v>
          </cell>
          <cell r="F258" t="str">
            <v>250</v>
          </cell>
          <cell r="H258">
            <v>-63</v>
          </cell>
          <cell r="I258">
            <v>0</v>
          </cell>
          <cell r="J258">
            <v>-63</v>
          </cell>
          <cell r="L258">
            <v>0</v>
          </cell>
          <cell r="O258">
            <v>-63</v>
          </cell>
        </row>
        <row r="259">
          <cell r="B259" t="str">
            <v>Increase in miscellaneous liabilities</v>
          </cell>
          <cell r="F259" t="str">
            <v>260</v>
          </cell>
          <cell r="H259">
            <v>0</v>
          </cell>
          <cell r="I259">
            <v>0</v>
          </cell>
          <cell r="J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</row>
        <row r="260">
          <cell r="B260" t="str">
            <v>Issue of preferred shares</v>
          </cell>
          <cell r="F260" t="str">
            <v>280</v>
          </cell>
          <cell r="H260">
            <v>0</v>
          </cell>
          <cell r="I260">
            <v>0</v>
          </cell>
          <cell r="J260">
            <v>0</v>
          </cell>
          <cell r="N260">
            <v>0</v>
          </cell>
          <cell r="O260">
            <v>0</v>
          </cell>
        </row>
        <row r="261">
          <cell r="B261" t="str">
            <v>Issue of common shares</v>
          </cell>
          <cell r="F261" t="str">
            <v>290</v>
          </cell>
          <cell r="H261">
            <v>0</v>
          </cell>
          <cell r="I261">
            <v>0</v>
          </cell>
          <cell r="J261">
            <v>0</v>
          </cell>
          <cell r="M261">
            <v>0</v>
          </cell>
          <cell r="N261">
            <v>0</v>
          </cell>
          <cell r="O261">
            <v>0</v>
          </cell>
        </row>
        <row r="262">
          <cell r="B262" t="str">
            <v>Miscellaneous other sources</v>
          </cell>
          <cell r="F262" t="str">
            <v>300</v>
          </cell>
          <cell r="H262">
            <v>0</v>
          </cell>
          <cell r="I262">
            <v>0</v>
          </cell>
          <cell r="J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F263" t="str">
            <v>310</v>
          </cell>
          <cell r="H263">
            <v>-63</v>
          </cell>
          <cell r="I263">
            <v>0</v>
          </cell>
          <cell r="J263">
            <v>-63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-63</v>
          </cell>
        </row>
        <row r="264">
          <cell r="B264" t="str">
            <v>Reduction in contingency reserves</v>
          </cell>
          <cell r="F264" t="str">
            <v>320</v>
          </cell>
          <cell r="H264">
            <v>0</v>
          </cell>
          <cell r="I264">
            <v>0</v>
          </cell>
          <cell r="J264">
            <v>0</v>
          </cell>
          <cell r="L264">
            <v>0</v>
          </cell>
        </row>
        <row r="265">
          <cell r="B265" t="str">
            <v>Reduction in miscellaneous liabilities</v>
          </cell>
          <cell r="F265" t="str">
            <v>330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B266" t="str">
            <v>Change in intercompany advances</v>
          </cell>
          <cell r="F266" t="str">
            <v>350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>Reduction in other long term financing</v>
          </cell>
          <cell r="F267" t="str">
            <v>360</v>
          </cell>
          <cell r="H267">
            <v>0</v>
          </cell>
          <cell r="I267">
            <v>0</v>
          </cell>
          <cell r="J267">
            <v>0</v>
          </cell>
          <cell r="M267">
            <v>0</v>
          </cell>
        </row>
        <row r="268">
          <cell r="B268" t="str">
            <v>Miscellaneous other uses-Deferred Org. Exp.</v>
          </cell>
          <cell r="F268" t="str">
            <v>370</v>
          </cell>
          <cell r="H268">
            <v>0</v>
          </cell>
          <cell r="I268">
            <v>0</v>
          </cell>
          <cell r="J268">
            <v>0</v>
          </cell>
          <cell r="O268">
            <v>0</v>
          </cell>
        </row>
        <row r="269">
          <cell r="B269" t="str">
            <v>Reduction in long term debt</v>
          </cell>
          <cell r="F269" t="str">
            <v>380</v>
          </cell>
          <cell r="H269">
            <v>100</v>
          </cell>
          <cell r="J269">
            <v>100</v>
          </cell>
          <cell r="N269">
            <v>100</v>
          </cell>
        </row>
        <row r="270">
          <cell r="B270" t="str">
            <v>Reduction in capitalized lease</v>
          </cell>
          <cell r="F270" t="str">
            <v>390</v>
          </cell>
          <cell r="H270">
            <v>0</v>
          </cell>
          <cell r="I270">
            <v>0</v>
          </cell>
          <cell r="J270">
            <v>0</v>
          </cell>
          <cell r="O270">
            <v>0</v>
          </cell>
        </row>
        <row r="271">
          <cell r="B271" t="str">
            <v>Cancellation of preferred shares</v>
          </cell>
          <cell r="F271" t="str">
            <v>410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N271">
            <v>0</v>
          </cell>
          <cell r="O271">
            <v>0</v>
          </cell>
        </row>
        <row r="272">
          <cell r="B272" t="str">
            <v>Deferred issue expense - long term debt</v>
          </cell>
          <cell r="F272" t="str">
            <v>420</v>
          </cell>
          <cell r="H272">
            <v>0</v>
          </cell>
          <cell r="I272">
            <v>0</v>
          </cell>
          <cell r="J272">
            <v>0</v>
          </cell>
          <cell r="O272">
            <v>0</v>
          </cell>
        </row>
        <row r="273">
          <cell r="B273" t="str">
            <v>Deferred issue expense - preferred shares</v>
          </cell>
          <cell r="F273" t="str">
            <v>430</v>
          </cell>
          <cell r="H273">
            <v>0</v>
          </cell>
          <cell r="I273">
            <v>0</v>
          </cell>
          <cell r="J273">
            <v>0</v>
          </cell>
          <cell r="O273">
            <v>0</v>
          </cell>
        </row>
        <row r="274">
          <cell r="B274" t="str">
            <v>Change in current maturities</v>
          </cell>
          <cell r="F274" t="str">
            <v>440</v>
          </cell>
          <cell r="H274">
            <v>0</v>
          </cell>
          <cell r="I274">
            <v>0</v>
          </cell>
          <cell r="J274">
            <v>0</v>
          </cell>
          <cell r="O274">
            <v>0</v>
          </cell>
        </row>
        <row r="275">
          <cell r="B275" t="str">
            <v>Change in debt to refinance</v>
          </cell>
          <cell r="F275" t="str">
            <v>445</v>
          </cell>
          <cell r="H275">
            <v>0</v>
          </cell>
          <cell r="I275">
            <v>0</v>
          </cell>
          <cell r="J275">
            <v>0</v>
          </cell>
        </row>
        <row r="276">
          <cell r="F276" t="str">
            <v>450</v>
          </cell>
          <cell r="H276">
            <v>100</v>
          </cell>
          <cell r="I276">
            <v>0</v>
          </cell>
          <cell r="J276">
            <v>100</v>
          </cell>
          <cell r="K276">
            <v>0</v>
          </cell>
          <cell r="L276">
            <v>0</v>
          </cell>
          <cell r="M276">
            <v>0</v>
          </cell>
          <cell r="N276">
            <v>100</v>
          </cell>
          <cell r="O276">
            <v>0</v>
          </cell>
        </row>
        <row r="277">
          <cell r="B277" t="str">
            <v>TOTAL Financing</v>
          </cell>
          <cell r="F277" t="str">
            <v>460</v>
          </cell>
          <cell r="H277">
            <v>-163</v>
          </cell>
          <cell r="I277">
            <v>0</v>
          </cell>
          <cell r="J277">
            <v>-163</v>
          </cell>
          <cell r="K277">
            <v>0</v>
          </cell>
          <cell r="L277">
            <v>0</v>
          </cell>
          <cell r="M277">
            <v>0</v>
          </cell>
          <cell r="N277">
            <v>-100</v>
          </cell>
          <cell r="O277">
            <v>-63</v>
          </cell>
        </row>
        <row r="278">
          <cell r="B278" t="str">
            <v>TOTAL Cash for Investment</v>
          </cell>
          <cell r="F278" t="str">
            <v>470</v>
          </cell>
          <cell r="H278">
            <v>2114.25</v>
          </cell>
          <cell r="I278">
            <v>0</v>
          </cell>
          <cell r="J278">
            <v>2114.25</v>
          </cell>
          <cell r="K278">
            <v>0</v>
          </cell>
          <cell r="L278">
            <v>0</v>
          </cell>
          <cell r="M278">
            <v>21</v>
          </cell>
          <cell r="N278">
            <v>1226.8000000000002</v>
          </cell>
          <cell r="O278">
            <v>866.45</v>
          </cell>
        </row>
        <row r="298">
          <cell r="F298" t="str">
            <v>NORTHLAND UTILITIES ENTERPRISES LIMITED</v>
          </cell>
          <cell r="L298" t="str">
            <v>FR 4 - PAGE 2 of 2</v>
          </cell>
          <cell r="O298" t="str">
            <v>Oct. 4, 2002</v>
          </cell>
        </row>
        <row r="299">
          <cell r="F299" t="str">
            <v>CONSOLIDATED STATEMENT OF CHANGES IN CASH POSITION</v>
          </cell>
          <cell r="L299" t="str">
            <v>PREPARED BY K. Dingler</v>
          </cell>
        </row>
        <row r="300">
          <cell r="F300" t="str">
            <v>FOR THE 8 MONTHS ENDED SEPTEMBER 30, 2002</v>
          </cell>
          <cell r="L300" t="str">
            <v>APPROVED BY D. DeChamplain</v>
          </cell>
        </row>
        <row r="301">
          <cell r="F301" t="str">
            <v xml:space="preserve">     (000s)</v>
          </cell>
        </row>
        <row r="302">
          <cell r="H302" t="str">
            <v>CONSOL.</v>
          </cell>
        </row>
        <row r="303">
          <cell r="F303" t="str">
            <v>REF</v>
          </cell>
          <cell r="H303" t="str">
            <v>EQUITY</v>
          </cell>
          <cell r="I303" t="str">
            <v>ELIM.</v>
          </cell>
          <cell r="J303" t="str">
            <v>CONSOL.</v>
          </cell>
          <cell r="K303" t="str">
            <v>ELIM.</v>
          </cell>
          <cell r="L303" t="str">
            <v>NWS</v>
          </cell>
          <cell r="M303" t="str">
            <v>NUE</v>
          </cell>
          <cell r="N303" t="str">
            <v>NUY</v>
          </cell>
          <cell r="O303" t="str">
            <v>NWT</v>
          </cell>
        </row>
        <row r="304">
          <cell r="B304" t="str">
            <v>INVESTMENT</v>
          </cell>
        </row>
        <row r="305">
          <cell r="B305" t="str">
            <v>Purchase of property, plant, and equipment</v>
          </cell>
          <cell r="F305" t="str">
            <v>480</v>
          </cell>
          <cell r="H305">
            <v>1737</v>
          </cell>
          <cell r="I305">
            <v>0</v>
          </cell>
          <cell r="J305">
            <v>1737</v>
          </cell>
          <cell r="L305">
            <v>0</v>
          </cell>
          <cell r="N305">
            <v>1361</v>
          </cell>
          <cell r="O305">
            <v>376</v>
          </cell>
        </row>
        <row r="306">
          <cell r="B306" t="str">
            <v>Contributions for extensions to plant</v>
          </cell>
          <cell r="F306" t="str">
            <v>485</v>
          </cell>
          <cell r="H306">
            <v>-92</v>
          </cell>
          <cell r="I306">
            <v>0</v>
          </cell>
          <cell r="J306">
            <v>-92</v>
          </cell>
          <cell r="N306">
            <v>-57</v>
          </cell>
          <cell r="O306">
            <v>-35</v>
          </cell>
        </row>
        <row r="307">
          <cell r="B307" t="str">
            <v>Less: AFU - Shareholders' Equity</v>
          </cell>
          <cell r="F307" t="str">
            <v>490</v>
          </cell>
          <cell r="H307">
            <v>0</v>
          </cell>
          <cell r="I307">
            <v>0</v>
          </cell>
          <cell r="J307">
            <v>0</v>
          </cell>
          <cell r="N307">
            <v>0</v>
          </cell>
          <cell r="O307">
            <v>0</v>
          </cell>
        </row>
        <row r="308">
          <cell r="B308" t="str">
            <v>Change in accounts receivable - capital</v>
          </cell>
          <cell r="F308" t="str">
            <v>491</v>
          </cell>
          <cell r="H308">
            <v>0</v>
          </cell>
          <cell r="I308">
            <v>0</v>
          </cell>
          <cell r="J308">
            <v>0</v>
          </cell>
          <cell r="N308">
            <v>0</v>
          </cell>
          <cell r="O308">
            <v>0</v>
          </cell>
        </row>
        <row r="309">
          <cell r="B309" t="str">
            <v>Change in intercompany A/R - capital</v>
          </cell>
          <cell r="F309" t="str">
            <v>492</v>
          </cell>
        </row>
        <row r="310">
          <cell r="B310" t="str">
            <v>Change in inventories - capital</v>
          </cell>
          <cell r="F310" t="str">
            <v>493</v>
          </cell>
          <cell r="H310">
            <v>217.60000000000008</v>
          </cell>
          <cell r="I310">
            <v>0</v>
          </cell>
          <cell r="J310">
            <v>217.60000000000008</v>
          </cell>
          <cell r="N310">
            <v>214.40000000000009</v>
          </cell>
          <cell r="O310">
            <v>3.2000000000000028</v>
          </cell>
        </row>
        <row r="311">
          <cell r="B311" t="str">
            <v>Change in accounts payable - capital</v>
          </cell>
          <cell r="F311" t="str">
            <v>497</v>
          </cell>
          <cell r="H311">
            <v>475.65000000000009</v>
          </cell>
          <cell r="I311">
            <v>0</v>
          </cell>
          <cell r="J311">
            <v>475.65000000000009</v>
          </cell>
          <cell r="N311">
            <v>414.40000000000009</v>
          </cell>
          <cell r="O311">
            <v>61.250000000000028</v>
          </cell>
        </row>
        <row r="312">
          <cell r="B312" t="str">
            <v>Chage in intercompany A/P - capital</v>
          </cell>
          <cell r="F312" t="str">
            <v>498</v>
          </cell>
          <cell r="H312">
            <v>0</v>
          </cell>
          <cell r="I312">
            <v>0</v>
          </cell>
          <cell r="J312">
            <v>0</v>
          </cell>
        </row>
        <row r="313">
          <cell r="F313" t="str">
            <v>500</v>
          </cell>
          <cell r="H313">
            <v>2338.25</v>
          </cell>
          <cell r="I313">
            <v>0</v>
          </cell>
          <cell r="J313">
            <v>2338.25</v>
          </cell>
          <cell r="K313">
            <v>0</v>
          </cell>
          <cell r="L313">
            <v>0</v>
          </cell>
          <cell r="M313">
            <v>0</v>
          </cell>
          <cell r="N313">
            <v>1932.8000000000002</v>
          </cell>
          <cell r="O313">
            <v>405.45000000000005</v>
          </cell>
        </row>
        <row r="314">
          <cell r="B314" t="str">
            <v>Investment in subsidiaries &amp; affiliates</v>
          </cell>
          <cell r="F314" t="str">
            <v>510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0</v>
          </cell>
          <cell r="O314">
            <v>0</v>
          </cell>
        </row>
        <row r="315">
          <cell r="B315" t="str">
            <v>Disinvestment in subsidiaries and affiliates</v>
          </cell>
          <cell r="F315" t="str">
            <v>520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M315">
            <v>0</v>
          </cell>
          <cell r="O315">
            <v>0</v>
          </cell>
        </row>
        <row r="316">
          <cell r="B316" t="str">
            <v>Increase in intercompany advances</v>
          </cell>
          <cell r="F316" t="str">
            <v>530</v>
          </cell>
          <cell r="H316">
            <v>0</v>
          </cell>
          <cell r="I316">
            <v>0</v>
          </cell>
          <cell r="J316">
            <v>0</v>
          </cell>
        </row>
        <row r="317">
          <cell r="B317" t="str">
            <v>Decrease in intercompany advances</v>
          </cell>
          <cell r="F317" t="str">
            <v>540</v>
          </cell>
          <cell r="H317">
            <v>0</v>
          </cell>
          <cell r="I317">
            <v>0</v>
          </cell>
          <cell r="J317">
            <v>0</v>
          </cell>
          <cell r="M317">
            <v>0</v>
          </cell>
          <cell r="O317">
            <v>0</v>
          </cell>
        </row>
        <row r="318">
          <cell r="B318" t="str">
            <v>Change in interim financing</v>
          </cell>
          <cell r="F318" t="str">
            <v>550</v>
          </cell>
          <cell r="H318">
            <v>0</v>
          </cell>
          <cell r="I318">
            <v>0</v>
          </cell>
          <cell r="J318">
            <v>0</v>
          </cell>
          <cell r="O318">
            <v>0</v>
          </cell>
        </row>
        <row r="319">
          <cell r="B319" t="str">
            <v>Other investments</v>
          </cell>
          <cell r="F319" t="str">
            <v>560</v>
          </cell>
          <cell r="H319">
            <v>-88</v>
          </cell>
          <cell r="I319">
            <v>0</v>
          </cell>
          <cell r="J319">
            <v>-88</v>
          </cell>
          <cell r="M319">
            <v>0</v>
          </cell>
          <cell r="N319">
            <v>-88</v>
          </cell>
          <cell r="O319">
            <v>0</v>
          </cell>
        </row>
        <row r="320">
          <cell r="B320" t="str">
            <v>Additions to other deferred charges</v>
          </cell>
          <cell r="F320" t="str">
            <v>570</v>
          </cell>
          <cell r="H320">
            <v>10</v>
          </cell>
          <cell r="I320">
            <v>0</v>
          </cell>
          <cell r="J320">
            <v>10</v>
          </cell>
          <cell r="K320">
            <v>0</v>
          </cell>
          <cell r="N320">
            <v>5</v>
          </cell>
          <cell r="O320">
            <v>5</v>
          </cell>
        </row>
        <row r="321">
          <cell r="B321" t="str">
            <v>Disposal of property, plant, and equipment</v>
          </cell>
          <cell r="F321" t="str">
            <v>580</v>
          </cell>
          <cell r="H321">
            <v>0</v>
          </cell>
          <cell r="I321">
            <v>0</v>
          </cell>
          <cell r="J321">
            <v>0</v>
          </cell>
          <cell r="N321">
            <v>0</v>
          </cell>
          <cell r="O321">
            <v>0</v>
          </cell>
        </row>
        <row r="322">
          <cell r="B322" t="str">
            <v>Investment</v>
          </cell>
          <cell r="F322" t="str">
            <v>590</v>
          </cell>
          <cell r="H322">
            <v>2260.25</v>
          </cell>
          <cell r="I322">
            <v>0</v>
          </cell>
          <cell r="J322">
            <v>2260.25</v>
          </cell>
          <cell r="K322">
            <v>0</v>
          </cell>
          <cell r="L322">
            <v>0</v>
          </cell>
          <cell r="M322">
            <v>0</v>
          </cell>
          <cell r="N322">
            <v>1849.8000000000002</v>
          </cell>
          <cell r="O322">
            <v>410.45000000000005</v>
          </cell>
        </row>
        <row r="323">
          <cell r="B323" t="str">
            <v>INCREASE (DECREASE) IN CASH</v>
          </cell>
          <cell r="F323" t="str">
            <v>600</v>
          </cell>
          <cell r="H323">
            <v>-146</v>
          </cell>
          <cell r="I323">
            <v>0</v>
          </cell>
          <cell r="J323">
            <v>-146</v>
          </cell>
          <cell r="K323">
            <v>0</v>
          </cell>
          <cell r="L323">
            <v>0</v>
          </cell>
          <cell r="M323">
            <v>21</v>
          </cell>
          <cell r="N323">
            <v>-623</v>
          </cell>
          <cell r="O323">
            <v>456</v>
          </cell>
        </row>
        <row r="324">
          <cell r="B324" t="str">
            <v>CHANGES IN OPERATING WORKING CAPITAL</v>
          </cell>
        </row>
        <row r="325">
          <cell r="B325" t="str">
            <v>Net receivables</v>
          </cell>
          <cell r="F325" t="str">
            <v>610</v>
          </cell>
          <cell r="H325">
            <v>-1321</v>
          </cell>
          <cell r="I325">
            <v>0</v>
          </cell>
          <cell r="J325">
            <v>-1321</v>
          </cell>
          <cell r="K325">
            <v>0</v>
          </cell>
          <cell r="L325">
            <v>0</v>
          </cell>
          <cell r="M325">
            <v>-3</v>
          </cell>
          <cell r="N325">
            <v>-830</v>
          </cell>
          <cell r="O325">
            <v>-488</v>
          </cell>
        </row>
        <row r="326">
          <cell r="B326" t="str">
            <v>Intercompany accounts, interest, receivables</v>
          </cell>
          <cell r="F326" t="str">
            <v>620</v>
          </cell>
          <cell r="H326">
            <v>-51</v>
          </cell>
          <cell r="I326">
            <v>0</v>
          </cell>
          <cell r="J326">
            <v>-51</v>
          </cell>
          <cell r="K326">
            <v>17</v>
          </cell>
          <cell r="L326">
            <v>0</v>
          </cell>
          <cell r="M326">
            <v>-50</v>
          </cell>
          <cell r="N326">
            <v>-23</v>
          </cell>
          <cell r="O326">
            <v>5</v>
          </cell>
        </row>
        <row r="327">
          <cell r="B327" t="str">
            <v>Income taxes recoverable</v>
          </cell>
          <cell r="F327" t="str">
            <v>630</v>
          </cell>
          <cell r="H327">
            <v>-99</v>
          </cell>
          <cell r="I327">
            <v>0</v>
          </cell>
          <cell r="J327">
            <v>-99</v>
          </cell>
          <cell r="K327">
            <v>0</v>
          </cell>
          <cell r="L327">
            <v>0</v>
          </cell>
          <cell r="M327">
            <v>0</v>
          </cell>
          <cell r="N327">
            <v>-51</v>
          </cell>
          <cell r="O327">
            <v>-48</v>
          </cell>
        </row>
        <row r="328">
          <cell r="B328" t="str">
            <v>Materials and supplies inventory</v>
          </cell>
          <cell r="F328" t="str">
            <v>640</v>
          </cell>
          <cell r="H328">
            <v>74.399999999999949</v>
          </cell>
          <cell r="I328">
            <v>0</v>
          </cell>
          <cell r="J328">
            <v>74.399999999999949</v>
          </cell>
          <cell r="K328">
            <v>0</v>
          </cell>
          <cell r="L328">
            <v>0</v>
          </cell>
          <cell r="M328">
            <v>0</v>
          </cell>
          <cell r="N328">
            <v>53.599999999999937</v>
          </cell>
          <cell r="O328">
            <v>20.800000000000011</v>
          </cell>
        </row>
        <row r="329">
          <cell r="B329" t="str">
            <v>Natural gas stored</v>
          </cell>
          <cell r="F329" t="str">
            <v>650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B330" t="str">
            <v>DEFERRED ELECTRICITY COSTS</v>
          </cell>
          <cell r="F330" t="str">
            <v>657</v>
          </cell>
        </row>
        <row r="331">
          <cell r="B331" t="str">
            <v>Prepaids &amp; other current assets</v>
          </cell>
          <cell r="F331" t="str">
            <v>660</v>
          </cell>
          <cell r="H331">
            <v>112</v>
          </cell>
          <cell r="I331">
            <v>0</v>
          </cell>
          <cell r="J331">
            <v>112</v>
          </cell>
          <cell r="K331">
            <v>0</v>
          </cell>
          <cell r="L331">
            <v>0</v>
          </cell>
          <cell r="M331">
            <v>0</v>
          </cell>
          <cell r="N331">
            <v>47</v>
          </cell>
          <cell r="O331">
            <v>65</v>
          </cell>
        </row>
        <row r="332">
          <cell r="B332" t="str">
            <v>USES (SOURCES)</v>
          </cell>
          <cell r="F332" t="str">
            <v>670</v>
          </cell>
          <cell r="H332">
            <v>-1284.6000000000001</v>
          </cell>
          <cell r="I332">
            <v>0</v>
          </cell>
          <cell r="J332">
            <v>-1284.6000000000001</v>
          </cell>
          <cell r="K332">
            <v>17</v>
          </cell>
          <cell r="L332">
            <v>0</v>
          </cell>
          <cell r="M332">
            <v>-53</v>
          </cell>
          <cell r="N332">
            <v>-803.40000000000009</v>
          </cell>
          <cell r="O332">
            <v>-445.2</v>
          </cell>
        </row>
        <row r="333">
          <cell r="B333" t="str">
            <v>Accounts payable</v>
          </cell>
          <cell r="F333" t="str">
            <v>680</v>
          </cell>
          <cell r="H333">
            <v>-883.34999999999991</v>
          </cell>
          <cell r="I333">
            <v>0</v>
          </cell>
          <cell r="J333">
            <v>-883.34999999999991</v>
          </cell>
          <cell r="K333">
            <v>0</v>
          </cell>
          <cell r="L333">
            <v>0</v>
          </cell>
          <cell r="M333">
            <v>0</v>
          </cell>
          <cell r="N333">
            <v>-769.59999999999991</v>
          </cell>
          <cell r="O333">
            <v>-113.75</v>
          </cell>
        </row>
        <row r="334">
          <cell r="B334" t="str">
            <v>Intercompany accounts, accrued interest</v>
          </cell>
          <cell r="F334" t="str">
            <v>690</v>
          </cell>
          <cell r="H334">
            <v>-103</v>
          </cell>
          <cell r="I334">
            <v>0</v>
          </cell>
          <cell r="J334">
            <v>-103</v>
          </cell>
          <cell r="K334">
            <v>17</v>
          </cell>
          <cell r="L334">
            <v>0</v>
          </cell>
          <cell r="M334">
            <v>-22</v>
          </cell>
          <cell r="N334">
            <v>50</v>
          </cell>
          <cell r="O334">
            <v>-148</v>
          </cell>
        </row>
        <row r="335">
          <cell r="B335" t="str">
            <v>Accrued interest on long term debt</v>
          </cell>
          <cell r="F335" t="str">
            <v>700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B336" t="str">
            <v>Accrued interest on bank loans</v>
          </cell>
          <cell r="F336" t="str">
            <v>710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</row>
        <row r="337">
          <cell r="B337" t="str">
            <v>Other current and accrued liabilities</v>
          </cell>
          <cell r="F337" t="str">
            <v>720</v>
          </cell>
          <cell r="H337">
            <v>21</v>
          </cell>
          <cell r="I337">
            <v>0</v>
          </cell>
          <cell r="J337">
            <v>21</v>
          </cell>
          <cell r="K337">
            <v>0</v>
          </cell>
          <cell r="L337">
            <v>0</v>
          </cell>
          <cell r="M337">
            <v>0</v>
          </cell>
          <cell r="N337">
            <v>38</v>
          </cell>
          <cell r="O337">
            <v>-17</v>
          </cell>
        </row>
        <row r="338">
          <cell r="B338" t="str">
            <v>INCENTIVES CURRENT</v>
          </cell>
          <cell r="F338" t="str">
            <v>725</v>
          </cell>
        </row>
        <row r="339">
          <cell r="B339" t="str">
            <v>Dividends payable</v>
          </cell>
          <cell r="F339" t="str">
            <v>730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</row>
        <row r="340">
          <cell r="B340" t="str">
            <v>Dividends payable - intercompany</v>
          </cell>
          <cell r="F340" t="str">
            <v>740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</row>
        <row r="341">
          <cell r="B341" t="str">
            <v>Deposits</v>
          </cell>
          <cell r="F341" t="str">
            <v>750</v>
          </cell>
          <cell r="H341">
            <v>28</v>
          </cell>
          <cell r="I341">
            <v>0</v>
          </cell>
          <cell r="J341">
            <v>28</v>
          </cell>
          <cell r="K341">
            <v>0</v>
          </cell>
          <cell r="L341">
            <v>0</v>
          </cell>
          <cell r="M341">
            <v>0</v>
          </cell>
          <cell r="N341">
            <v>12</v>
          </cell>
          <cell r="O341">
            <v>16</v>
          </cell>
        </row>
        <row r="342">
          <cell r="B342" t="str">
            <v>Unearned revenues - current portion</v>
          </cell>
          <cell r="F342" t="str">
            <v>760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</row>
        <row r="343">
          <cell r="B343" t="str">
            <v>Income taxes</v>
          </cell>
          <cell r="F343" t="str">
            <v>770</v>
          </cell>
          <cell r="H343">
            <v>237</v>
          </cell>
          <cell r="I343">
            <v>0</v>
          </cell>
          <cell r="J343">
            <v>237</v>
          </cell>
          <cell r="K343">
            <v>0</v>
          </cell>
          <cell r="L343">
            <v>0</v>
          </cell>
          <cell r="M343">
            <v>-4</v>
          </cell>
          <cell r="N343">
            <v>130</v>
          </cell>
          <cell r="O343">
            <v>111</v>
          </cell>
        </row>
        <row r="344">
          <cell r="B344" t="str">
            <v>DEFERRED INCOME TAXES - CURRENT</v>
          </cell>
          <cell r="F344" t="str">
            <v>775</v>
          </cell>
        </row>
        <row r="345">
          <cell r="B345" t="str">
            <v>Other taxes</v>
          </cell>
          <cell r="F345" t="str">
            <v>780</v>
          </cell>
          <cell r="H345">
            <v>9</v>
          </cell>
          <cell r="I345">
            <v>0</v>
          </cell>
          <cell r="J345">
            <v>9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9</v>
          </cell>
        </row>
        <row r="346">
          <cell r="B346" t="str">
            <v>WORKING CAPITAL SOURCES (USES)</v>
          </cell>
          <cell r="F346" t="str">
            <v>790</v>
          </cell>
          <cell r="H346">
            <v>-691.34999999999991</v>
          </cell>
          <cell r="I346">
            <v>0</v>
          </cell>
          <cell r="J346">
            <v>-691.34999999999991</v>
          </cell>
          <cell r="K346">
            <v>17</v>
          </cell>
          <cell r="L346">
            <v>0</v>
          </cell>
          <cell r="M346">
            <v>-26</v>
          </cell>
          <cell r="N346">
            <v>-539.59999999999991</v>
          </cell>
          <cell r="O346">
            <v>-142.75</v>
          </cell>
        </row>
        <row r="347">
          <cell r="B347" t="str">
            <v>NET WORKING CAPITAL SOURCES (USES)</v>
          </cell>
          <cell r="F347" t="str">
            <v>800</v>
          </cell>
          <cell r="H347">
            <v>593.25000000000023</v>
          </cell>
          <cell r="I347">
            <v>0</v>
          </cell>
          <cell r="J347">
            <v>593.25000000000023</v>
          </cell>
          <cell r="K347">
            <v>0</v>
          </cell>
          <cell r="L347">
            <v>0</v>
          </cell>
          <cell r="M347">
            <v>27</v>
          </cell>
          <cell r="N347">
            <v>263.80000000000018</v>
          </cell>
          <cell r="O347">
            <v>302.45</v>
          </cell>
        </row>
        <row r="348">
          <cell r="B348" t="str">
            <v>CHANGE IN CASH END OF CURRENT MONTH</v>
          </cell>
        </row>
        <row r="349">
          <cell r="B349" t="str">
            <v>Intercompany IPA payable</v>
          </cell>
          <cell r="F349" t="str">
            <v>825</v>
          </cell>
          <cell r="H349">
            <v>-150</v>
          </cell>
          <cell r="J349">
            <v>-150</v>
          </cell>
          <cell r="K349">
            <v>695</v>
          </cell>
          <cell r="M349">
            <v>0</v>
          </cell>
          <cell r="N349">
            <v>-845</v>
          </cell>
          <cell r="O349">
            <v>0</v>
          </cell>
        </row>
        <row r="350">
          <cell r="B350" t="str">
            <v>Cash</v>
          </cell>
          <cell r="F350" t="str">
            <v>810</v>
          </cell>
          <cell r="H350">
            <v>120</v>
          </cell>
          <cell r="I350">
            <v>0</v>
          </cell>
          <cell r="J350">
            <v>120</v>
          </cell>
          <cell r="K350">
            <v>0</v>
          </cell>
          <cell r="L350">
            <v>0</v>
          </cell>
          <cell r="M350">
            <v>43</v>
          </cell>
          <cell r="N350">
            <v>42</v>
          </cell>
          <cell r="O350">
            <v>35</v>
          </cell>
        </row>
        <row r="351">
          <cell r="B351" t="str">
            <v>Short term investments/IPA</v>
          </cell>
          <cell r="F351" t="str">
            <v>820</v>
          </cell>
          <cell r="H351">
            <v>0</v>
          </cell>
          <cell r="I351">
            <v>0</v>
          </cell>
          <cell r="J351">
            <v>0</v>
          </cell>
          <cell r="K351">
            <v>-695</v>
          </cell>
          <cell r="L351">
            <v>0</v>
          </cell>
          <cell r="M351">
            <v>175</v>
          </cell>
          <cell r="N351">
            <v>0</v>
          </cell>
          <cell r="O351">
            <v>520</v>
          </cell>
        </row>
        <row r="352">
          <cell r="B352" t="str">
            <v>Due to bank</v>
          </cell>
          <cell r="F352" t="str">
            <v>830</v>
          </cell>
          <cell r="H352">
            <v>-111</v>
          </cell>
          <cell r="I352">
            <v>0</v>
          </cell>
          <cell r="J352">
            <v>-111</v>
          </cell>
          <cell r="K352">
            <v>0</v>
          </cell>
          <cell r="L352">
            <v>0</v>
          </cell>
          <cell r="M352">
            <v>-20</v>
          </cell>
          <cell r="N352">
            <v>112</v>
          </cell>
          <cell r="O352">
            <v>-203</v>
          </cell>
        </row>
        <row r="353">
          <cell r="H353">
            <v>0</v>
          </cell>
          <cell r="J353">
            <v>0</v>
          </cell>
        </row>
        <row r="354">
          <cell r="B354" t="str">
            <v>Bank Loans</v>
          </cell>
          <cell r="F354" t="str">
            <v>840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NET CASH</v>
          </cell>
          <cell r="F355" t="str">
            <v>850</v>
          </cell>
          <cell r="H355">
            <v>-141</v>
          </cell>
          <cell r="I355">
            <v>0</v>
          </cell>
          <cell r="J355">
            <v>-141</v>
          </cell>
          <cell r="K355">
            <v>0</v>
          </cell>
          <cell r="L355">
            <v>0</v>
          </cell>
          <cell r="M355">
            <v>198</v>
          </cell>
          <cell r="N355">
            <v>-691</v>
          </cell>
          <cell r="O355">
            <v>352</v>
          </cell>
        </row>
        <row r="356">
          <cell r="B356" t="str">
            <v>END OF PRIOR YEAR</v>
          </cell>
        </row>
        <row r="357">
          <cell r="B357" t="str">
            <v>Intercompany IPA payable</v>
          </cell>
          <cell r="F357" t="str">
            <v>895</v>
          </cell>
          <cell r="H357">
            <v>-425</v>
          </cell>
          <cell r="J357">
            <v>-425</v>
          </cell>
          <cell r="M357">
            <v>0</v>
          </cell>
          <cell r="N357">
            <v>-375</v>
          </cell>
          <cell r="O357">
            <v>-50</v>
          </cell>
        </row>
        <row r="358">
          <cell r="B358" t="str">
            <v>Cash</v>
          </cell>
          <cell r="F358" t="str">
            <v>860</v>
          </cell>
          <cell r="H358">
            <v>707</v>
          </cell>
          <cell r="I358">
            <v>0</v>
          </cell>
          <cell r="J358">
            <v>707</v>
          </cell>
          <cell r="K358">
            <v>0</v>
          </cell>
          <cell r="L358">
            <v>0</v>
          </cell>
          <cell r="M358">
            <v>297</v>
          </cell>
          <cell r="N358">
            <v>279</v>
          </cell>
          <cell r="O358">
            <v>131</v>
          </cell>
        </row>
        <row r="359">
          <cell r="B359" t="str">
            <v>Short term investments/IPA</v>
          </cell>
          <cell r="F359" t="str">
            <v>870</v>
          </cell>
          <cell r="H359">
            <v>125</v>
          </cell>
          <cell r="I359">
            <v>0</v>
          </cell>
          <cell r="J359">
            <v>125</v>
          </cell>
          <cell r="L359">
            <v>0</v>
          </cell>
          <cell r="M359">
            <v>75</v>
          </cell>
          <cell r="N359">
            <v>50</v>
          </cell>
          <cell r="O359">
            <v>0</v>
          </cell>
        </row>
        <row r="360">
          <cell r="B360" t="str">
            <v>Due to bank</v>
          </cell>
          <cell r="F360" t="str">
            <v>880</v>
          </cell>
          <cell r="H360">
            <v>-258</v>
          </cell>
          <cell r="I360">
            <v>0</v>
          </cell>
          <cell r="J360">
            <v>-258</v>
          </cell>
          <cell r="K360">
            <v>0</v>
          </cell>
          <cell r="L360">
            <v>0</v>
          </cell>
          <cell r="M360">
            <v>-51</v>
          </cell>
          <cell r="N360">
            <v>-22</v>
          </cell>
          <cell r="O360">
            <v>-185</v>
          </cell>
        </row>
        <row r="361">
          <cell r="B361" t="str">
            <v>Bank Loans</v>
          </cell>
          <cell r="F361" t="str">
            <v>890</v>
          </cell>
          <cell r="H361">
            <v>-144</v>
          </cell>
          <cell r="I361">
            <v>0</v>
          </cell>
          <cell r="J361">
            <v>-144</v>
          </cell>
          <cell r="K361">
            <v>0</v>
          </cell>
          <cell r="L361">
            <v>0</v>
          </cell>
          <cell r="M361">
            <v>-144</v>
          </cell>
          <cell r="N361">
            <v>0</v>
          </cell>
          <cell r="O361">
            <v>0</v>
          </cell>
        </row>
        <row r="362">
          <cell r="B362" t="str">
            <v>NET CASH</v>
          </cell>
          <cell r="F362" t="str">
            <v>900</v>
          </cell>
          <cell r="H362">
            <v>5</v>
          </cell>
          <cell r="I362">
            <v>0</v>
          </cell>
          <cell r="J362">
            <v>5</v>
          </cell>
          <cell r="K362">
            <v>0</v>
          </cell>
          <cell r="L362">
            <v>0</v>
          </cell>
          <cell r="M362">
            <v>177</v>
          </cell>
          <cell r="N362">
            <v>-68</v>
          </cell>
          <cell r="O362">
            <v>-104</v>
          </cell>
        </row>
        <row r="363">
          <cell r="B363" t="str">
            <v>INCREASE (DECREASE) IN CASH</v>
          </cell>
          <cell r="F363" t="str">
            <v>910</v>
          </cell>
          <cell r="H363">
            <v>-146</v>
          </cell>
          <cell r="I363">
            <v>0</v>
          </cell>
          <cell r="J363">
            <v>-146</v>
          </cell>
          <cell r="K363">
            <v>0</v>
          </cell>
          <cell r="L363">
            <v>0</v>
          </cell>
          <cell r="M363">
            <v>21</v>
          </cell>
          <cell r="N363">
            <v>-623</v>
          </cell>
          <cell r="O363">
            <v>456</v>
          </cell>
        </row>
        <row r="372">
          <cell r="F372" t="str">
            <v>NORTHLAND UTILITIES ENTERPRISES LIMITED</v>
          </cell>
          <cell r="K372" t="str">
            <v>FR-5  PAGE 1 OF 2</v>
          </cell>
          <cell r="N372" t="str">
            <v>Oct. 4, 2002</v>
          </cell>
        </row>
        <row r="373">
          <cell r="F373" t="str">
            <v>INTERCOMPANY TRANSACTIONS SCHEDULE</v>
          </cell>
          <cell r="K373" t="str">
            <v>PREPARED BY K. Dingler</v>
          </cell>
        </row>
        <row r="374">
          <cell r="F374" t="str">
            <v>FOR THE 8 MONTHS ENDED SEPTEMBER 30, 2002</v>
          </cell>
          <cell r="K374" t="str">
            <v>APPROVED BY D. DeChamplain</v>
          </cell>
        </row>
        <row r="376">
          <cell r="C376" t="str">
            <v>REFERENCE</v>
          </cell>
          <cell r="H376" t="str">
            <v>TRANSACTION</v>
          </cell>
        </row>
        <row r="377">
          <cell r="C377" t="str">
            <v>FR    LINE</v>
          </cell>
          <cell r="E377" t="str">
            <v>DESCRIPTION</v>
          </cell>
          <cell r="H377" t="str">
            <v xml:space="preserve">   WITH</v>
          </cell>
          <cell r="M377" t="str">
            <v>AMOUNT</v>
          </cell>
        </row>
        <row r="379">
          <cell r="E379" t="str">
            <v>BUILDING RENTALS</v>
          </cell>
        </row>
        <row r="380">
          <cell r="E380" t="str">
            <v>PLOTTER RENTAL</v>
          </cell>
        </row>
        <row r="381">
          <cell r="E381" t="str">
            <v>ELECTRIC SALES - BOREALIS</v>
          </cell>
        </row>
        <row r="382">
          <cell r="E382" t="str">
            <v>ELECTRIC SALES - BOREALIS</v>
          </cell>
        </row>
        <row r="383">
          <cell r="E383" t="str">
            <v>PROPERTY RENTAL - BOREALIS</v>
          </cell>
        </row>
        <row r="384">
          <cell r="E384" t="str">
            <v>PROPERTY RENTAL - BOREALIS</v>
          </cell>
        </row>
        <row r="385">
          <cell r="E385" t="str">
            <v>PROPERTY RENTAL - TRAILER</v>
          </cell>
        </row>
        <row r="386">
          <cell r="C386" t="str">
            <v xml:space="preserve"> 1      40</v>
          </cell>
          <cell r="E386" t="str">
            <v>TOTAL INTERCO REVENUE</v>
          </cell>
          <cell r="M386">
            <v>0</v>
          </cell>
          <cell r="N386">
            <v>0</v>
          </cell>
        </row>
        <row r="389">
          <cell r="E389" t="str">
            <v>DEPRECIATION EXPENSE - NWT</v>
          </cell>
          <cell r="M389">
            <v>470</v>
          </cell>
        </row>
        <row r="390">
          <cell r="E390" t="str">
            <v>DEPRECIATION EXPENSE - NWS</v>
          </cell>
          <cell r="M390">
            <v>0</v>
          </cell>
        </row>
        <row r="391">
          <cell r="E391" t="str">
            <v>AMORTIZATION OF GAIN ON PURCHASE</v>
          </cell>
          <cell r="M391">
            <v>0</v>
          </cell>
        </row>
        <row r="392">
          <cell r="E392" t="str">
            <v>DEPRECIATION EXPENSE - NUY</v>
          </cell>
          <cell r="M392">
            <v>593</v>
          </cell>
        </row>
        <row r="393">
          <cell r="E393" t="str">
            <v>AMORTIZATION OF BID COSTS</v>
          </cell>
          <cell r="M393">
            <v>0</v>
          </cell>
        </row>
        <row r="394">
          <cell r="C394" t="str">
            <v xml:space="preserve"> 1      90</v>
          </cell>
          <cell r="M394">
            <v>1063</v>
          </cell>
        </row>
        <row r="396">
          <cell r="E396" t="str">
            <v xml:space="preserve">NATURAL GAS PURCHASES </v>
          </cell>
        </row>
        <row r="397">
          <cell r="E397" t="str">
            <v>CAM EQUIPMENT RENTAL</v>
          </cell>
        </row>
        <row r="398">
          <cell r="E398" t="str">
            <v xml:space="preserve">  INTER-COMPANY O &amp; M CHARGES</v>
          </cell>
          <cell r="M398">
            <v>0</v>
          </cell>
        </row>
        <row r="399">
          <cell r="E399" t="str">
            <v xml:space="preserve"> </v>
          </cell>
          <cell r="H399" t="str">
            <v xml:space="preserve"> </v>
          </cell>
          <cell r="M399" t="str">
            <v xml:space="preserve"> </v>
          </cell>
        </row>
        <row r="400">
          <cell r="E400" t="str">
            <v>CORPORATE SERVICES</v>
          </cell>
        </row>
        <row r="401">
          <cell r="E401" t="str">
            <v>CU CENTRE RENT</v>
          </cell>
          <cell r="H401" t="str">
            <v>CU from AEL</v>
          </cell>
          <cell r="M401">
            <v>23</v>
          </cell>
        </row>
        <row r="402">
          <cell r="E402" t="str">
            <v>BILLING AND CALL CENTER</v>
          </cell>
          <cell r="H402" t="str">
            <v>ASL from AEL</v>
          </cell>
          <cell r="M402">
            <v>112</v>
          </cell>
        </row>
        <row r="403">
          <cell r="E403" t="str">
            <v>AIRCRAFT CHARGES</v>
          </cell>
          <cell r="H403" t="str">
            <v>CUL</v>
          </cell>
          <cell r="M403">
            <v>0</v>
          </cell>
        </row>
        <row r="404">
          <cell r="E404" t="str">
            <v>ATCO I TEK SYSTEM CHARGES</v>
          </cell>
          <cell r="H404" t="str">
            <v>ITEK from AEL</v>
          </cell>
          <cell r="M404">
            <v>83</v>
          </cell>
        </row>
        <row r="405">
          <cell r="C405"/>
          <cell r="E405" t="str">
            <v>PARENT SALARIES AND OH</v>
          </cell>
          <cell r="H405" t="str">
            <v>AEL</v>
          </cell>
          <cell r="M405">
            <v>228</v>
          </cell>
        </row>
        <row r="406">
          <cell r="E406" t="str">
            <v>HEAD OFFICE FEES</v>
          </cell>
        </row>
        <row r="407">
          <cell r="E407" t="str">
            <v>ADMIN AND FINANCIAL MNGT</v>
          </cell>
          <cell r="H407" t="str">
            <v>YECL</v>
          </cell>
          <cell r="M407">
            <v>37</v>
          </cell>
        </row>
        <row r="408">
          <cell r="E408" t="str">
            <v>ADMIN AND FINANCIAL MNGT</v>
          </cell>
          <cell r="H408" t="str">
            <v>NWT TO NUY</v>
          </cell>
          <cell r="M408">
            <v>-1</v>
          </cell>
        </row>
        <row r="409">
          <cell r="E409" t="str">
            <v>ADMIN AND FINANCIAL MNGT (RECOV)</v>
          </cell>
          <cell r="H409" t="str">
            <v>NUY TO NWT</v>
          </cell>
          <cell r="M409">
            <v>1</v>
          </cell>
        </row>
        <row r="410">
          <cell r="C410" t="str">
            <v xml:space="preserve"> 1     101</v>
          </cell>
          <cell r="E410" t="str">
            <v>TOTAL INTER-CO SG&amp;A EXPENSES</v>
          </cell>
          <cell r="M410">
            <v>483</v>
          </cell>
        </row>
        <row r="411">
          <cell r="E411"/>
          <cell r="M411"/>
        </row>
        <row r="413">
          <cell r="E413" t="str">
            <v>HEAD OFFICE FEES</v>
          </cell>
          <cell r="H413" t="str">
            <v>OOC from AEL</v>
          </cell>
          <cell r="M413">
            <v>71</v>
          </cell>
        </row>
        <row r="414">
          <cell r="M414">
            <v>0</v>
          </cell>
        </row>
        <row r="415">
          <cell r="C415" t="str">
            <v xml:space="preserve"> 1     105</v>
          </cell>
          <cell r="E415" t="str">
            <v>TOTAL HEAD OFFICE FEES</v>
          </cell>
          <cell r="M415">
            <v>71</v>
          </cell>
        </row>
        <row r="418">
          <cell r="E418" t="str">
            <v>INTEREST ON LONG-TERM ADVANCES - NWT\CUL</v>
          </cell>
          <cell r="K418" t="str">
            <v>32230</v>
          </cell>
          <cell r="M418">
            <v>0</v>
          </cell>
        </row>
        <row r="419">
          <cell r="E419" t="str">
            <v>INTEREST ON LONG-TERM ADVANCES - NWT\CU Inc.</v>
          </cell>
          <cell r="J419" t="str">
            <v>06</v>
          </cell>
          <cell r="K419" t="str">
            <v>32230</v>
          </cell>
          <cell r="M419">
            <v>55</v>
          </cell>
        </row>
        <row r="420">
          <cell r="E420" t="str">
            <v>INTEREST ON LONG-TERM ADVANCES - NUY\CUL</v>
          </cell>
          <cell r="M420">
            <v>0</v>
          </cell>
        </row>
        <row r="421">
          <cell r="E421" t="str">
            <v>INTEREST ON DEBENTURES - NWT\AE</v>
          </cell>
          <cell r="J421" t="str">
            <v>06</v>
          </cell>
          <cell r="K421" t="str">
            <v>32210</v>
          </cell>
          <cell r="M421">
            <v>245</v>
          </cell>
        </row>
        <row r="422">
          <cell r="E422" t="str">
            <v>INTEREST ON DEBENTURES - NUY\AE</v>
          </cell>
          <cell r="J422" t="str">
            <v>11</v>
          </cell>
          <cell r="K422" t="str">
            <v>32260</v>
          </cell>
          <cell r="M422">
            <v>208</v>
          </cell>
        </row>
        <row r="423">
          <cell r="E423" t="str">
            <v>INTEREST ON IPA ADVANCES  NUY\AE</v>
          </cell>
          <cell r="J423" t="str">
            <v>11</v>
          </cell>
          <cell r="K423" t="str">
            <v>32263</v>
          </cell>
          <cell r="M423">
            <v>0</v>
          </cell>
        </row>
        <row r="424">
          <cell r="E424" t="str">
            <v>INTEREST ON IPA ADVANCES  NWT\AE</v>
          </cell>
          <cell r="J424" t="str">
            <v>06</v>
          </cell>
          <cell r="K424" t="str">
            <v>32260</v>
          </cell>
          <cell r="M424">
            <v>0</v>
          </cell>
        </row>
        <row r="425">
          <cell r="C425"/>
          <cell r="E425" t="str">
            <v>INTEREST ON IPA ADVANCES  NUE\AE</v>
          </cell>
          <cell r="J425" t="str">
            <v>60</v>
          </cell>
          <cell r="K425" t="str">
            <v>32260</v>
          </cell>
          <cell r="M425">
            <v>0</v>
          </cell>
        </row>
        <row r="426">
          <cell r="E426" t="str">
            <v>STANDBY FEE</v>
          </cell>
          <cell r="M426">
            <v>0</v>
          </cell>
        </row>
        <row r="427">
          <cell r="C427" t="str">
            <v xml:space="preserve"> 1     250</v>
          </cell>
          <cell r="E427" t="str">
            <v>TOTAL INTER-COMPANY INTEREST EXPENSE</v>
          </cell>
          <cell r="M427">
            <v>508</v>
          </cell>
        </row>
        <row r="437">
          <cell r="F437" t="str">
            <v>NORTHLAND UTILITIES ENTERPRISES LIMITED</v>
          </cell>
          <cell r="K437" t="str">
            <v xml:space="preserve">FR-5  PAGE 2 OF 2 </v>
          </cell>
          <cell r="N437" t="str">
            <v>Oct. 4, 2002</v>
          </cell>
        </row>
        <row r="438">
          <cell r="F438" t="str">
            <v>INTERCOMPANY TRANSACTIONS SCHEDULE</v>
          </cell>
          <cell r="K438" t="str">
            <v>PREPARED BY K. Dingler</v>
          </cell>
        </row>
        <row r="439">
          <cell r="F439" t="str">
            <v>FOR THE 8 MONTHS ENDED SEPTEMBER 30, 2002</v>
          </cell>
          <cell r="K439" t="str">
            <v>APPROVED BY D. DeChamplain</v>
          </cell>
        </row>
        <row r="440">
          <cell r="C440" t="str">
            <v>REFERENCE</v>
          </cell>
          <cell r="K440" t="str">
            <v>TRANSACTION</v>
          </cell>
        </row>
        <row r="441">
          <cell r="C441" t="str">
            <v>FR    LINE</v>
          </cell>
          <cell r="E441" t="str">
            <v>DESCRIPTION</v>
          </cell>
          <cell r="K441" t="str">
            <v>WITH</v>
          </cell>
          <cell r="M441" t="str">
            <v>AMOUNT</v>
          </cell>
        </row>
        <row r="443">
          <cell r="C443" t="str">
            <v xml:space="preserve"> 2      25</v>
          </cell>
          <cell r="E443" t="str">
            <v>IPA ADVANCES</v>
          </cell>
          <cell r="K443" t="str">
            <v>AEL &amp; NUY</v>
          </cell>
          <cell r="M443">
            <v>0</v>
          </cell>
        </row>
        <row r="444">
          <cell r="E444"/>
          <cell r="K444"/>
          <cell r="M444"/>
        </row>
        <row r="445">
          <cell r="E445" t="str">
            <v>SHORT TERM INTEREST</v>
          </cell>
          <cell r="K445" t="str">
            <v>NWT\CU\YECL</v>
          </cell>
          <cell r="M445">
            <v>0</v>
          </cell>
        </row>
        <row r="446">
          <cell r="E446" t="str">
            <v>SHORT TERM INTEREST</v>
          </cell>
          <cell r="K446" t="str">
            <v>NUY\AEL/YECL</v>
          </cell>
        </row>
        <row r="447">
          <cell r="E447" t="str">
            <v>CURRENT ACCOUNT</v>
          </cell>
          <cell r="K447" t="str">
            <v>NUY\CUL</v>
          </cell>
          <cell r="M447">
            <v>0</v>
          </cell>
        </row>
        <row r="448">
          <cell r="E448" t="str">
            <v>NUE EARNINGS DISTRIBUTION FROM NWS</v>
          </cell>
          <cell r="M448">
            <v>0</v>
          </cell>
        </row>
        <row r="449">
          <cell r="C449" t="str">
            <v xml:space="preserve"> 2      70</v>
          </cell>
          <cell r="E449" t="str">
            <v>TOTAL INTER-COMPANY RECEIVABLES</v>
          </cell>
          <cell r="M449">
            <v>0</v>
          </cell>
        </row>
        <row r="451">
          <cell r="E451" t="str">
            <v>SHORT-TERM ADVANCE DUE WITHIN 1 YEAR - 25203</v>
          </cell>
          <cell r="K451" t="str">
            <v>AE\NWT</v>
          </cell>
          <cell r="M451">
            <v>0</v>
          </cell>
        </row>
        <row r="452">
          <cell r="E452" t="str">
            <v>SHORT-TERM ADVANCE DUE WITHIN 1 YEAR - 25203</v>
          </cell>
          <cell r="K452" t="str">
            <v>AE\NUY</v>
          </cell>
          <cell r="M452">
            <v>150</v>
          </cell>
        </row>
        <row r="453">
          <cell r="E453" t="str">
            <v>SHORT-TERM ADVANCE DUE WITHIN 1 YEAR - 25202</v>
          </cell>
          <cell r="K453" t="str">
            <v>AE\NUE</v>
          </cell>
          <cell r="M453">
            <v>0</v>
          </cell>
        </row>
        <row r="454">
          <cell r="C454" t="str">
            <v xml:space="preserve"> 2     325</v>
          </cell>
          <cell r="E454" t="str">
            <v>TOTAL INTER-COMPANY NOTES, ADVANCES, IPA</v>
          </cell>
          <cell r="M454">
            <v>150</v>
          </cell>
        </row>
        <row r="456">
          <cell r="E456" t="str">
            <v>CURRENT ACCOUNT</v>
          </cell>
          <cell r="I456" t="str">
            <v>25290</v>
          </cell>
          <cell r="K456" t="str">
            <v>YEC &amp; NWT</v>
          </cell>
          <cell r="M456">
            <v>5</v>
          </cell>
        </row>
        <row r="457">
          <cell r="E457" t="str">
            <v>IPA INTEREST PAYABLE</v>
          </cell>
          <cell r="I457" t="str">
            <v>25218</v>
          </cell>
          <cell r="K457" t="str">
            <v>AE &amp; NUE</v>
          </cell>
          <cell r="M457">
            <v>0</v>
          </cell>
        </row>
        <row r="458">
          <cell r="E458" t="str">
            <v>IPA INTEREST PAYABLE</v>
          </cell>
          <cell r="I458" t="str">
            <v>25218</v>
          </cell>
          <cell r="K458" t="str">
            <v>AE &amp; NUY</v>
          </cell>
          <cell r="M458">
            <v>0</v>
          </cell>
        </row>
        <row r="459">
          <cell r="E459" t="str">
            <v>CURRENT ACCOUNT</v>
          </cell>
          <cell r="I459" t="str">
            <v>25216</v>
          </cell>
          <cell r="K459" t="str">
            <v>CUL &amp; NUY</v>
          </cell>
          <cell r="M459">
            <v>0</v>
          </cell>
        </row>
        <row r="460">
          <cell r="E460" t="str">
            <v>CURRENT ACCOUNT</v>
          </cell>
          <cell r="I460" t="str">
            <v>25216</v>
          </cell>
          <cell r="K460" t="str">
            <v>CUL &amp; NWT</v>
          </cell>
          <cell r="M460">
            <v>0</v>
          </cell>
        </row>
        <row r="461">
          <cell r="E461" t="str">
            <v>CURRENT ACCOUNT</v>
          </cell>
          <cell r="I461" t="str">
            <v>25206</v>
          </cell>
          <cell r="K461" t="str">
            <v>YECL &amp; NUY</v>
          </cell>
          <cell r="M461">
            <v>10</v>
          </cell>
        </row>
        <row r="462">
          <cell r="E462" t="str">
            <v>CURRENT ACCOUNT</v>
          </cell>
          <cell r="I462" t="str">
            <v>25216</v>
          </cell>
          <cell r="K462" t="str">
            <v>CUL &amp; NWT</v>
          </cell>
          <cell r="M462">
            <v>0</v>
          </cell>
        </row>
        <row r="463">
          <cell r="E463" t="str">
            <v>CURRENT ACCOUNT</v>
          </cell>
          <cell r="I463" t="str">
            <v>25202</v>
          </cell>
          <cell r="K463" t="str">
            <v>AE &amp; NUY</v>
          </cell>
          <cell r="M463">
            <v>207</v>
          </cell>
        </row>
        <row r="464">
          <cell r="E464" t="str">
            <v>CURRENT ACCOUNT</v>
          </cell>
          <cell r="I464" t="str">
            <v>25202</v>
          </cell>
          <cell r="K464" t="str">
            <v>AE &amp; NWT</v>
          </cell>
          <cell r="M464">
            <v>93</v>
          </cell>
        </row>
        <row r="465">
          <cell r="E465" t="str">
            <v>CURRENT ACCOUNT</v>
          </cell>
          <cell r="I465">
            <v>25202</v>
          </cell>
          <cell r="K465" t="str">
            <v>AE&amp; NUE</v>
          </cell>
          <cell r="M465">
            <v>0</v>
          </cell>
        </row>
        <row r="466">
          <cell r="E466" t="str">
            <v>DEBENTURE INTEREST</v>
          </cell>
          <cell r="I466">
            <v>25704</v>
          </cell>
          <cell r="K466" t="str">
            <v>CU Inc.&amp;NWT</v>
          </cell>
          <cell r="M466">
            <v>1</v>
          </cell>
        </row>
        <row r="467">
          <cell r="E467" t="str">
            <v>LONG-TERM INTEREST</v>
          </cell>
          <cell r="I467" t="str">
            <v>25205/25207/25208</v>
          </cell>
          <cell r="K467" t="str">
            <v>AE &amp; NWT</v>
          </cell>
          <cell r="M467">
            <v>53</v>
          </cell>
        </row>
        <row r="468">
          <cell r="E468" t="str">
            <v>LONG-TERM INTEREST</v>
          </cell>
          <cell r="I468" t="str">
            <v>25219/25220/25221</v>
          </cell>
          <cell r="K468" t="str">
            <v>AE &amp; NUY</v>
          </cell>
          <cell r="M468">
            <v>89</v>
          </cell>
        </row>
        <row r="469">
          <cell r="E469" t="str">
            <v>INTER-COMPANY PAYABLE</v>
          </cell>
          <cell r="I469" t="str">
            <v>25203</v>
          </cell>
          <cell r="K469" t="str">
            <v>AE &amp; NWT</v>
          </cell>
        </row>
        <row r="470">
          <cell r="E470" t="str">
            <v>INTER-COMPANY PAYABLE</v>
          </cell>
          <cell r="G470">
            <v>25290</v>
          </cell>
          <cell r="I470" t="str">
            <v>25290</v>
          </cell>
          <cell r="K470" t="str">
            <v>NUY &amp; NWT</v>
          </cell>
          <cell r="M470">
            <v>0</v>
          </cell>
        </row>
        <row r="471">
          <cell r="E471" t="str">
            <v>INTER-COMPANY PAYABLE</v>
          </cell>
          <cell r="G471">
            <v>25290</v>
          </cell>
          <cell r="I471" t="str">
            <v>25241</v>
          </cell>
          <cell r="K471" t="str">
            <v>NWT &amp; NUE</v>
          </cell>
          <cell r="M471">
            <v>0</v>
          </cell>
        </row>
        <row r="472">
          <cell r="E472" t="str">
            <v>INTER-COMPANY PAYABLE</v>
          </cell>
          <cell r="I472" t="str">
            <v>25206</v>
          </cell>
          <cell r="K472" t="str">
            <v>YECL &amp; NWT</v>
          </cell>
          <cell r="M472">
            <v>0</v>
          </cell>
        </row>
        <row r="473">
          <cell r="E473" t="str">
            <v>INTER-COMPANY PAYABLE</v>
          </cell>
          <cell r="I473">
            <v>14230</v>
          </cell>
          <cell r="K473" t="str">
            <v>NUY &amp; NUE</v>
          </cell>
        </row>
        <row r="474">
          <cell r="C474" t="str">
            <v xml:space="preserve"> 2     350</v>
          </cell>
          <cell r="E474" t="str">
            <v>TOTAL INTER-COMPANY PAYABLES</v>
          </cell>
          <cell r="M474">
            <v>458</v>
          </cell>
        </row>
        <row r="476">
          <cell r="E476" t="str">
            <v>DIVIDENDS PAYABLE - COMMON</v>
          </cell>
          <cell r="K476" t="str">
            <v>NORVEN</v>
          </cell>
          <cell r="L476" t="str">
            <v xml:space="preserve"> </v>
          </cell>
          <cell r="M476">
            <v>0</v>
          </cell>
        </row>
        <row r="477">
          <cell r="E477" t="str">
            <v>DIVIDENDS PAYABLE - PREFERRED</v>
          </cell>
          <cell r="I477" t="str">
            <v>25302</v>
          </cell>
          <cell r="K477" t="str">
            <v>AE</v>
          </cell>
          <cell r="M477">
            <v>0</v>
          </cell>
        </row>
        <row r="478">
          <cell r="C478" t="str">
            <v xml:space="preserve"> 2     400</v>
          </cell>
          <cell r="E478" t="str">
            <v>TOTAL DIVIDENDS PAYABLE</v>
          </cell>
          <cell r="M478">
            <v>0</v>
          </cell>
        </row>
        <row r="480">
          <cell r="E480" t="str">
            <v>DEBENTURES</v>
          </cell>
          <cell r="I480" t="str">
            <v>24803</v>
          </cell>
          <cell r="K480" t="str">
            <v>CU Inc. &amp; NWT</v>
          </cell>
          <cell r="M480">
            <v>0</v>
          </cell>
        </row>
        <row r="481">
          <cell r="E481" t="str">
            <v>INTER-CO ADVANCE - LONG-TERM 248</v>
          </cell>
          <cell r="K481" t="str">
            <v>AE &amp; NWT/NUY</v>
          </cell>
          <cell r="M481">
            <v>5750</v>
          </cell>
        </row>
        <row r="482">
          <cell r="C482" t="str">
            <v xml:space="preserve"> 2     540</v>
          </cell>
          <cell r="E482" t="str">
            <v>TOTAL INTER-CO NOTES &amp; ADVANCES</v>
          </cell>
          <cell r="M482">
            <v>5750</v>
          </cell>
        </row>
        <row r="484">
          <cell r="C484" t="str">
            <v xml:space="preserve"> 2     545</v>
          </cell>
          <cell r="E484" t="str">
            <v>DEBENTURES</v>
          </cell>
          <cell r="K484" t="str">
            <v>CU Inc. &amp; NWT</v>
          </cell>
        </row>
        <row r="485">
          <cell r="E485" t="str">
            <v>INTER-CO ADVANCE - CURRENT PORTION</v>
          </cell>
          <cell r="K485" t="str">
            <v>AE &amp; NWT/NUY</v>
          </cell>
          <cell r="M485">
            <v>4925</v>
          </cell>
        </row>
        <row r="486">
          <cell r="E486" t="str">
            <v>TOTAL INTER-CO NOTES &amp; ADVANCES</v>
          </cell>
          <cell r="M486">
            <v>4925</v>
          </cell>
        </row>
        <row r="488">
          <cell r="C488" t="str">
            <v xml:space="preserve"> 2     575</v>
          </cell>
          <cell r="E488" t="str">
            <v>INTER-CO NOTES</v>
          </cell>
          <cell r="I488" t="str">
            <v>24801</v>
          </cell>
          <cell r="K488" t="str">
            <v>AE &amp; NWT/NUY</v>
          </cell>
          <cell r="M488">
            <v>0</v>
          </cell>
        </row>
        <row r="489">
          <cell r="D489" t="str">
            <v>DEFERRED CHARGES</v>
          </cell>
          <cell r="K489" t="str">
            <v>AMORTIZATION</v>
          </cell>
        </row>
        <row r="491">
          <cell r="E491" t="str">
            <v>NUE - DEFERRED ORGANIZATION EXPENSE</v>
          </cell>
          <cell r="K491" t="str">
            <v>4</v>
          </cell>
          <cell r="L491">
            <v>0</v>
          </cell>
        </row>
        <row r="492">
          <cell r="E492" t="str">
            <v xml:space="preserve">      NUE BID COSTS 1995 NWS CONTRACT</v>
          </cell>
          <cell r="K492">
            <v>1</v>
          </cell>
          <cell r="L492">
            <v>0</v>
          </cell>
        </row>
        <row r="493">
          <cell r="E493" t="str">
            <v xml:space="preserve">      GOODWILL</v>
          </cell>
          <cell r="K493" t="str">
            <v>4</v>
          </cell>
          <cell r="L493">
            <v>1103</v>
          </cell>
        </row>
        <row r="494">
          <cell r="E494" t="str">
            <v xml:space="preserve">      INCOME TAXES</v>
          </cell>
          <cell r="K494" t="str">
            <v>2</v>
          </cell>
          <cell r="L494">
            <v>0</v>
          </cell>
          <cell r="M494">
            <v>1103</v>
          </cell>
        </row>
        <row r="496">
          <cell r="E496" t="str">
            <v>NWT - RESERVE FOR INJURIES AND DAMAGES</v>
          </cell>
          <cell r="K496">
            <v>5</v>
          </cell>
          <cell r="L496">
            <v>35</v>
          </cell>
          <cell r="M496">
            <v>35</v>
          </cell>
        </row>
        <row r="497">
          <cell r="E497" t="str">
            <v>NUY - DEFERRED PENSION</v>
          </cell>
        </row>
        <row r="498">
          <cell r="E498" t="str">
            <v>NWT - RATE CASE EXPENSES</v>
          </cell>
          <cell r="K498">
            <v>5</v>
          </cell>
          <cell r="L498">
            <v>12</v>
          </cell>
        </row>
        <row r="499">
          <cell r="E499" t="str">
            <v>NWT - DEFERRED PENSION</v>
          </cell>
        </row>
        <row r="500">
          <cell r="E500" t="str">
            <v>NWT - UNAMORTIZED FRANCHISE RETENTION COSTS</v>
          </cell>
          <cell r="L500">
            <v>35</v>
          </cell>
        </row>
        <row r="501">
          <cell r="E501" t="str">
            <v xml:space="preserve">      CONTINGENCY RESERVE - PLT MNT</v>
          </cell>
          <cell r="K501">
            <v>6</v>
          </cell>
          <cell r="L501">
            <v>141</v>
          </cell>
          <cell r="M501">
            <v>188</v>
          </cell>
        </row>
        <row r="502">
          <cell r="E502" t="str">
            <v>RATE CASE RECLASS TO MISC NON-CURRENT LIABILITIES</v>
          </cell>
          <cell r="L502">
            <v>-12</v>
          </cell>
          <cell r="M502">
            <v>-12</v>
          </cell>
        </row>
        <row r="504">
          <cell r="D504" t="str">
            <v>TOTAL NUE DEFERRED CHARGES</v>
          </cell>
          <cell r="M504">
            <v>1314</v>
          </cell>
        </row>
        <row r="505">
          <cell r="F505" t="str">
            <v>METHOD OF AMORTIZATION</v>
          </cell>
        </row>
        <row r="506">
          <cell r="C506" t="str">
            <v>1. Amortized over the remaining life of the 5 year contract (April 1, 1995) on the percentage of completion basis.</v>
          </cell>
        </row>
        <row r="507">
          <cell r="C507" t="str">
            <v>2. Not amortized.</v>
          </cell>
        </row>
        <row r="508">
          <cell r="C508" t="str">
            <v>3. Debt Discount relates to Series A &amp; B bonds issued September 15/88 and is amortized over the life of the bonds for 20 years.</v>
          </cell>
        </row>
        <row r="509">
          <cell r="C509" t="str">
            <v>4. Deferred Organization expenses are amortized over 30 years.</v>
          </cell>
        </row>
        <row r="510">
          <cell r="C510" t="str">
            <v>5. Amortized over 4 years.</v>
          </cell>
        </row>
        <row r="511">
          <cell r="C511" t="str">
            <v>6. NWT plant maintenance is amortized over 3 years.</v>
          </cell>
        </row>
        <row r="585">
          <cell r="L585" t="str">
            <v>Oct. 4, 2002</v>
          </cell>
        </row>
        <row r="588">
          <cell r="E588" t="str">
            <v xml:space="preserve"> NORTHLAND UTILITIES ENTERPRISES LIMITED</v>
          </cell>
        </row>
        <row r="591">
          <cell r="E591" t="str">
            <v xml:space="preserve">       FINANCIAL REPORTING PACKAGE</v>
          </cell>
        </row>
        <row r="594">
          <cell r="E594" t="str">
            <v>FOR THE 8 MONTHS ENDED SEPTEMBER 30, 2002</v>
          </cell>
        </row>
        <row r="600">
          <cell r="D600" t="str">
            <v xml:space="preserve">  FR-1 . . . . . . CONSOLIDATED STATEMENT OF EARNINGS</v>
          </cell>
        </row>
        <row r="602">
          <cell r="D602" t="str">
            <v xml:space="preserve">  FR-2 . . . . . . CONSOLIDATED BALANCE SHEET</v>
          </cell>
        </row>
        <row r="604">
          <cell r="D604" t="str">
            <v xml:space="preserve">  FR-3 . . . . . . CONSOLIDATED STATEMENT OF RETAINED EARNINGS</v>
          </cell>
        </row>
        <row r="606">
          <cell r="D606" t="str">
            <v xml:space="preserve">  FR-4 . . . . . . CONSOLIDATED STATEMENT OF CHANGES IN CASH POSITION</v>
          </cell>
        </row>
        <row r="608">
          <cell r="D608" t="str">
            <v xml:space="preserve">  FR-5 . . . . . . INTERCOMPANY TRANSACTIONS</v>
          </cell>
        </row>
        <row r="610">
          <cell r="D610" t="str">
            <v xml:space="preserve">  INTERCOMPANY ELIMINATIONS</v>
          </cell>
        </row>
        <row r="617">
          <cell r="K617" t="str">
            <v>C. FARRIS</v>
          </cell>
        </row>
        <row r="618">
          <cell r="K618" t="str">
            <v>T. BREAULT</v>
          </cell>
        </row>
        <row r="619">
          <cell r="K619" t="str">
            <v>D. DeCHAMPLAIN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 Chart"/>
      <sheetName val="Acct Group"/>
      <sheetName val="ACCT"/>
      <sheetName val="FORECAST CONVERSION"/>
      <sheetName val="BS Trans 2002 Forecast"/>
      <sheetName val="Business Obj Forecast Final"/>
      <sheetName val="OM Dtls"/>
      <sheetName val="Trans Type TBL"/>
      <sheetName val="Section by  Type "/>
      <sheetName val="Exception Reporting"/>
      <sheetName val="OM ITEK Analysis"/>
      <sheetName val="Train, conf, safety"/>
      <sheetName val="FFC COMMENTS"/>
      <sheetName val="Trans TBL"/>
      <sheetName val="Account Analysis (2)"/>
      <sheetName val="Account Analysis"/>
      <sheetName val="Telmark Revenue"/>
      <sheetName val=" Function"/>
      <sheetName val="Section by  Type  (2)"/>
      <sheetName val="1998 Actuals"/>
      <sheetName val="Process"/>
      <sheetName val="Coordinates"/>
      <sheetName val="Current Month 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Company</v>
          </cell>
          <cell r="B1" t="str">
            <v>Account</v>
          </cell>
          <cell r="C1" t="str">
            <v>Responsibility</v>
          </cell>
          <cell r="X1" t="str">
            <v>Full Year Forecast</v>
          </cell>
        </row>
        <row r="2">
          <cell r="A2" t="str">
            <v>02</v>
          </cell>
          <cell r="B2" t="str">
            <v xml:space="preserve">72100 </v>
          </cell>
          <cell r="C2" t="str">
            <v>0060</v>
          </cell>
          <cell r="X2">
            <v>0</v>
          </cell>
        </row>
        <row r="3">
          <cell r="A3" t="str">
            <v>02</v>
          </cell>
          <cell r="B3" t="str">
            <v xml:space="preserve">72100 </v>
          </cell>
          <cell r="C3" t="str">
            <v>0061</v>
          </cell>
          <cell r="X3">
            <v>0</v>
          </cell>
        </row>
        <row r="4">
          <cell r="A4" t="str">
            <v>02</v>
          </cell>
          <cell r="B4" t="str">
            <v xml:space="preserve">72100 </v>
          </cell>
          <cell r="C4" t="str">
            <v>0064</v>
          </cell>
          <cell r="X4">
            <v>0</v>
          </cell>
        </row>
        <row r="5">
          <cell r="A5" t="str">
            <v>02</v>
          </cell>
          <cell r="B5" t="str">
            <v xml:space="preserve">72100 </v>
          </cell>
          <cell r="C5" t="str">
            <v>0065</v>
          </cell>
          <cell r="X5">
            <v>0</v>
          </cell>
        </row>
        <row r="6">
          <cell r="A6" t="str">
            <v>02</v>
          </cell>
          <cell r="B6" t="str">
            <v xml:space="preserve">72100 </v>
          </cell>
          <cell r="C6" t="str">
            <v>0066</v>
          </cell>
          <cell r="X6">
            <v>0</v>
          </cell>
        </row>
        <row r="7">
          <cell r="A7" t="str">
            <v>02</v>
          </cell>
          <cell r="B7" t="str">
            <v xml:space="preserve">72100 </v>
          </cell>
          <cell r="C7" t="str">
            <v>0800</v>
          </cell>
          <cell r="X7">
            <v>0</v>
          </cell>
        </row>
        <row r="8">
          <cell r="A8" t="str">
            <v>02</v>
          </cell>
          <cell r="B8" t="str">
            <v xml:space="preserve">72100 </v>
          </cell>
          <cell r="C8" t="str">
            <v>0810</v>
          </cell>
          <cell r="X8">
            <v>0</v>
          </cell>
        </row>
        <row r="9">
          <cell r="A9" t="str">
            <v>02</v>
          </cell>
          <cell r="B9" t="str">
            <v xml:space="preserve">72100 </v>
          </cell>
          <cell r="C9" t="str">
            <v>0811</v>
          </cell>
          <cell r="X9">
            <v>0</v>
          </cell>
        </row>
        <row r="10">
          <cell r="A10" t="str">
            <v>02</v>
          </cell>
          <cell r="B10" t="str">
            <v xml:space="preserve">72100 </v>
          </cell>
          <cell r="C10" t="str">
            <v>0820</v>
          </cell>
          <cell r="X10">
            <v>0</v>
          </cell>
        </row>
        <row r="11">
          <cell r="A11" t="str">
            <v>02</v>
          </cell>
          <cell r="B11" t="str">
            <v xml:space="preserve">72100 </v>
          </cell>
          <cell r="C11" t="str">
            <v>0822</v>
          </cell>
          <cell r="X11">
            <v>0</v>
          </cell>
        </row>
        <row r="12">
          <cell r="A12" t="str">
            <v>02</v>
          </cell>
          <cell r="B12" t="str">
            <v xml:space="preserve">72100 </v>
          </cell>
          <cell r="C12" t="str">
            <v>0826</v>
          </cell>
          <cell r="X12">
            <v>0</v>
          </cell>
        </row>
        <row r="13">
          <cell r="A13" t="str">
            <v>02</v>
          </cell>
          <cell r="B13" t="str">
            <v xml:space="preserve">72100 </v>
          </cell>
          <cell r="C13" t="str">
            <v>0828</v>
          </cell>
          <cell r="X13">
            <v>0</v>
          </cell>
        </row>
        <row r="14">
          <cell r="A14" t="str">
            <v>02</v>
          </cell>
          <cell r="B14" t="str">
            <v xml:space="preserve">72100 </v>
          </cell>
          <cell r="C14" t="str">
            <v>0831</v>
          </cell>
          <cell r="X14">
            <v>0</v>
          </cell>
        </row>
        <row r="15">
          <cell r="A15" t="str">
            <v>02</v>
          </cell>
          <cell r="B15" t="str">
            <v xml:space="preserve">72100 </v>
          </cell>
          <cell r="C15" t="str">
            <v>0832</v>
          </cell>
          <cell r="X15">
            <v>0</v>
          </cell>
        </row>
        <row r="16">
          <cell r="A16" t="str">
            <v>02</v>
          </cell>
          <cell r="B16" t="str">
            <v xml:space="preserve">72100 </v>
          </cell>
          <cell r="C16" t="str">
            <v>0833</v>
          </cell>
          <cell r="X16">
            <v>0</v>
          </cell>
        </row>
        <row r="17">
          <cell r="A17" t="str">
            <v>02</v>
          </cell>
          <cell r="B17" t="str">
            <v xml:space="preserve">72100 </v>
          </cell>
          <cell r="C17" t="str">
            <v>0836</v>
          </cell>
          <cell r="X17">
            <v>0</v>
          </cell>
        </row>
        <row r="18">
          <cell r="A18" t="str">
            <v>02</v>
          </cell>
          <cell r="B18" t="str">
            <v xml:space="preserve">72100 </v>
          </cell>
          <cell r="C18" t="str">
            <v>0841</v>
          </cell>
          <cell r="X18">
            <v>0</v>
          </cell>
        </row>
        <row r="19">
          <cell r="A19" t="str">
            <v>02</v>
          </cell>
          <cell r="B19" t="str">
            <v xml:space="preserve">72100 </v>
          </cell>
          <cell r="C19" t="str">
            <v>0880</v>
          </cell>
          <cell r="X19">
            <v>0</v>
          </cell>
        </row>
        <row r="20">
          <cell r="A20" t="str">
            <v>02</v>
          </cell>
          <cell r="B20" t="str">
            <v xml:space="preserve">72100 </v>
          </cell>
          <cell r="C20" t="str">
            <v>0881</v>
          </cell>
          <cell r="X20">
            <v>0</v>
          </cell>
        </row>
        <row r="21">
          <cell r="A21" t="str">
            <v>02</v>
          </cell>
          <cell r="B21" t="str">
            <v xml:space="preserve">72100 </v>
          </cell>
          <cell r="C21" t="str">
            <v>0892</v>
          </cell>
          <cell r="X21">
            <v>0</v>
          </cell>
        </row>
        <row r="22">
          <cell r="A22" t="str">
            <v>02</v>
          </cell>
          <cell r="B22" t="str">
            <v xml:space="preserve">72140 </v>
          </cell>
          <cell r="C22" t="str">
            <v>0880</v>
          </cell>
          <cell r="X22">
            <v>0</v>
          </cell>
        </row>
        <row r="23">
          <cell r="A23" t="str">
            <v>02</v>
          </cell>
          <cell r="B23" t="str">
            <v xml:space="preserve">72148 </v>
          </cell>
          <cell r="C23" t="str">
            <v>0810</v>
          </cell>
          <cell r="X23">
            <v>0</v>
          </cell>
        </row>
        <row r="24">
          <cell r="A24" t="str">
            <v>02</v>
          </cell>
          <cell r="B24" t="str">
            <v xml:space="preserve">72150 </v>
          </cell>
          <cell r="C24" t="str">
            <v>0811</v>
          </cell>
          <cell r="X24">
            <v>0</v>
          </cell>
        </row>
        <row r="25">
          <cell r="A25" t="str">
            <v>02</v>
          </cell>
          <cell r="B25" t="str">
            <v xml:space="preserve">72162 </v>
          </cell>
          <cell r="C25" t="str">
            <v>0800</v>
          </cell>
          <cell r="X25">
            <v>0</v>
          </cell>
        </row>
        <row r="26">
          <cell r="A26" t="str">
            <v>02</v>
          </cell>
          <cell r="B26" t="str">
            <v xml:space="preserve">72180 </v>
          </cell>
          <cell r="C26" t="str">
            <v>0061</v>
          </cell>
          <cell r="X26">
            <v>0</v>
          </cell>
        </row>
        <row r="27">
          <cell r="A27" t="str">
            <v>02</v>
          </cell>
          <cell r="B27" t="str">
            <v xml:space="preserve">72100 </v>
          </cell>
          <cell r="C27" t="str">
            <v>0800</v>
          </cell>
          <cell r="X27">
            <v>0</v>
          </cell>
        </row>
        <row r="28">
          <cell r="A28" t="str">
            <v>02</v>
          </cell>
          <cell r="B28" t="str">
            <v xml:space="preserve">72100 </v>
          </cell>
          <cell r="C28" t="str">
            <v>0810</v>
          </cell>
          <cell r="X28">
            <v>0</v>
          </cell>
        </row>
        <row r="29">
          <cell r="A29" t="str">
            <v>02</v>
          </cell>
          <cell r="B29" t="str">
            <v xml:space="preserve">72100 </v>
          </cell>
          <cell r="C29" t="str">
            <v>0811</v>
          </cell>
          <cell r="X29">
            <v>0</v>
          </cell>
        </row>
        <row r="30">
          <cell r="A30" t="str">
            <v>02</v>
          </cell>
          <cell r="B30" t="str">
            <v xml:space="preserve">72100 </v>
          </cell>
          <cell r="C30" t="str">
            <v>0820</v>
          </cell>
          <cell r="X30">
            <v>0</v>
          </cell>
        </row>
        <row r="31">
          <cell r="A31" t="str">
            <v>02</v>
          </cell>
          <cell r="B31" t="str">
            <v xml:space="preserve">72100 </v>
          </cell>
          <cell r="C31" t="str">
            <v>0822</v>
          </cell>
          <cell r="X31">
            <v>0</v>
          </cell>
        </row>
        <row r="32">
          <cell r="A32" t="str">
            <v>02</v>
          </cell>
          <cell r="B32" t="str">
            <v xml:space="preserve">72100 </v>
          </cell>
          <cell r="C32" t="str">
            <v>0826</v>
          </cell>
          <cell r="X32">
            <v>0</v>
          </cell>
        </row>
        <row r="33">
          <cell r="A33" t="str">
            <v>02</v>
          </cell>
          <cell r="B33" t="str">
            <v xml:space="preserve">72100 </v>
          </cell>
          <cell r="C33" t="str">
            <v>0828</v>
          </cell>
          <cell r="X33">
            <v>0</v>
          </cell>
        </row>
        <row r="34">
          <cell r="A34" t="str">
            <v>02</v>
          </cell>
          <cell r="B34" t="str">
            <v xml:space="preserve">72162 </v>
          </cell>
          <cell r="C34" t="str">
            <v>0800</v>
          </cell>
          <cell r="X34">
            <v>0</v>
          </cell>
        </row>
        <row r="35">
          <cell r="A35" t="str">
            <v>02</v>
          </cell>
          <cell r="B35" t="str">
            <v xml:space="preserve">72180 </v>
          </cell>
          <cell r="C35" t="str">
            <v>0061</v>
          </cell>
          <cell r="X35">
            <v>0</v>
          </cell>
        </row>
        <row r="36">
          <cell r="A36" t="str">
            <v>02</v>
          </cell>
          <cell r="B36" t="str">
            <v xml:space="preserve">72180 </v>
          </cell>
          <cell r="C36" t="str">
            <v>0800</v>
          </cell>
          <cell r="X36">
            <v>0</v>
          </cell>
        </row>
        <row r="37">
          <cell r="A37" t="str">
            <v>02</v>
          </cell>
          <cell r="B37" t="str">
            <v xml:space="preserve">72180 </v>
          </cell>
          <cell r="C37" t="str">
            <v>0810</v>
          </cell>
          <cell r="X37">
            <v>0</v>
          </cell>
        </row>
        <row r="38">
          <cell r="A38" t="str">
            <v>02</v>
          </cell>
          <cell r="B38" t="str">
            <v xml:space="preserve">72180 </v>
          </cell>
          <cell r="C38" t="str">
            <v>0811</v>
          </cell>
          <cell r="X38">
            <v>0</v>
          </cell>
        </row>
        <row r="39">
          <cell r="A39" t="str">
            <v>02</v>
          </cell>
          <cell r="B39" t="str">
            <v xml:space="preserve">72180 </v>
          </cell>
          <cell r="C39" t="str">
            <v>0828</v>
          </cell>
          <cell r="X39">
            <v>0</v>
          </cell>
        </row>
        <row r="40">
          <cell r="A40" t="str">
            <v>02</v>
          </cell>
          <cell r="B40" t="str">
            <v xml:space="preserve">72180 </v>
          </cell>
          <cell r="C40" t="str">
            <v>0842</v>
          </cell>
          <cell r="X40">
            <v>0</v>
          </cell>
        </row>
        <row r="41">
          <cell r="A41" t="str">
            <v>02</v>
          </cell>
          <cell r="B41" t="str">
            <v xml:space="preserve">72180 </v>
          </cell>
          <cell r="C41" t="str">
            <v>0880</v>
          </cell>
          <cell r="X41">
            <v>0</v>
          </cell>
        </row>
        <row r="42">
          <cell r="A42" t="str">
            <v>02</v>
          </cell>
          <cell r="B42" t="str">
            <v xml:space="preserve">72180 </v>
          </cell>
          <cell r="C42" t="str">
            <v>0881</v>
          </cell>
          <cell r="X42">
            <v>0</v>
          </cell>
        </row>
        <row r="43">
          <cell r="A43" t="str">
            <v>02</v>
          </cell>
          <cell r="B43" t="str">
            <v xml:space="preserve">72180 </v>
          </cell>
          <cell r="C43" t="str">
            <v>0882</v>
          </cell>
          <cell r="X43">
            <v>0</v>
          </cell>
        </row>
        <row r="44">
          <cell r="A44" t="str">
            <v>02</v>
          </cell>
          <cell r="B44" t="str">
            <v xml:space="preserve">72180 </v>
          </cell>
          <cell r="C44" t="str">
            <v>0892</v>
          </cell>
          <cell r="X44">
            <v>0</v>
          </cell>
        </row>
        <row r="45">
          <cell r="A45" t="str">
            <v>02</v>
          </cell>
          <cell r="B45" t="str">
            <v xml:space="preserve">72520 </v>
          </cell>
          <cell r="C45" t="str">
            <v>0060</v>
          </cell>
          <cell r="X45">
            <v>0</v>
          </cell>
        </row>
        <row r="46">
          <cell r="A46" t="str">
            <v>02</v>
          </cell>
          <cell r="B46" t="str">
            <v xml:space="preserve">72520 </v>
          </cell>
          <cell r="C46" t="str">
            <v>0061</v>
          </cell>
          <cell r="X46">
            <v>0</v>
          </cell>
        </row>
        <row r="47">
          <cell r="A47" t="str">
            <v>02</v>
          </cell>
          <cell r="B47" t="str">
            <v xml:space="preserve">72520 </v>
          </cell>
          <cell r="C47" t="str">
            <v>0065</v>
          </cell>
          <cell r="X47">
            <v>0</v>
          </cell>
        </row>
        <row r="48">
          <cell r="A48" t="str">
            <v>02</v>
          </cell>
          <cell r="B48" t="str">
            <v xml:space="preserve">72520 </v>
          </cell>
          <cell r="C48" t="str">
            <v>0066</v>
          </cell>
          <cell r="X48">
            <v>0</v>
          </cell>
        </row>
        <row r="49">
          <cell r="A49" t="str">
            <v>02</v>
          </cell>
          <cell r="B49" t="str">
            <v xml:space="preserve">72520 </v>
          </cell>
          <cell r="C49" t="str">
            <v>0800</v>
          </cell>
          <cell r="X49">
            <v>0</v>
          </cell>
        </row>
        <row r="50">
          <cell r="A50" t="str">
            <v>02</v>
          </cell>
          <cell r="B50" t="str">
            <v xml:space="preserve">72520 </v>
          </cell>
          <cell r="C50" t="str">
            <v>0810</v>
          </cell>
          <cell r="X50">
            <v>0</v>
          </cell>
        </row>
        <row r="51">
          <cell r="A51" t="str">
            <v>02</v>
          </cell>
          <cell r="B51" t="str">
            <v xml:space="preserve">72520 </v>
          </cell>
          <cell r="C51" t="str">
            <v>0811</v>
          </cell>
          <cell r="X51">
            <v>0</v>
          </cell>
        </row>
        <row r="52">
          <cell r="A52" t="str">
            <v>02</v>
          </cell>
          <cell r="B52" t="str">
            <v xml:space="preserve">72520 </v>
          </cell>
          <cell r="C52" t="str">
            <v>0820</v>
          </cell>
          <cell r="X52">
            <v>0</v>
          </cell>
        </row>
        <row r="53">
          <cell r="A53" t="str">
            <v>02</v>
          </cell>
          <cell r="B53" t="str">
            <v xml:space="preserve">72520 </v>
          </cell>
          <cell r="C53" t="str">
            <v>0821</v>
          </cell>
          <cell r="X53">
            <v>0</v>
          </cell>
        </row>
        <row r="54">
          <cell r="A54" t="str">
            <v>02</v>
          </cell>
          <cell r="B54" t="str">
            <v xml:space="preserve">72520 </v>
          </cell>
          <cell r="C54" t="str">
            <v>0822</v>
          </cell>
          <cell r="X54">
            <v>0</v>
          </cell>
        </row>
        <row r="55">
          <cell r="A55" t="str">
            <v>02</v>
          </cell>
          <cell r="B55" t="str">
            <v xml:space="preserve">72520 </v>
          </cell>
          <cell r="C55" t="str">
            <v>0824</v>
          </cell>
          <cell r="X55">
            <v>0</v>
          </cell>
        </row>
        <row r="56">
          <cell r="A56" t="str">
            <v>02</v>
          </cell>
          <cell r="B56" t="str">
            <v xml:space="preserve">72520 </v>
          </cell>
          <cell r="C56" t="str">
            <v>0826</v>
          </cell>
          <cell r="X56">
            <v>0</v>
          </cell>
        </row>
        <row r="57">
          <cell r="A57" t="str">
            <v>02</v>
          </cell>
          <cell r="B57" t="str">
            <v xml:space="preserve">72520 </v>
          </cell>
          <cell r="C57" t="str">
            <v>0827</v>
          </cell>
          <cell r="X57">
            <v>0</v>
          </cell>
        </row>
        <row r="58">
          <cell r="A58" t="str">
            <v>02</v>
          </cell>
          <cell r="B58" t="str">
            <v xml:space="preserve">72520 </v>
          </cell>
          <cell r="C58" t="str">
            <v>0828</v>
          </cell>
          <cell r="X58">
            <v>0</v>
          </cell>
        </row>
        <row r="59">
          <cell r="A59" t="str">
            <v>02</v>
          </cell>
          <cell r="B59" t="str">
            <v xml:space="preserve">72520 </v>
          </cell>
          <cell r="C59" t="str">
            <v>0829</v>
          </cell>
          <cell r="X59">
            <v>0</v>
          </cell>
        </row>
        <row r="60">
          <cell r="A60" t="str">
            <v>02</v>
          </cell>
          <cell r="B60" t="str">
            <v xml:space="preserve">72520 </v>
          </cell>
          <cell r="C60" t="str">
            <v>0831</v>
          </cell>
          <cell r="X60">
            <v>0</v>
          </cell>
        </row>
        <row r="61">
          <cell r="A61" t="str">
            <v>02</v>
          </cell>
          <cell r="B61" t="str">
            <v xml:space="preserve">72520 </v>
          </cell>
          <cell r="C61" t="str">
            <v>0832</v>
          </cell>
          <cell r="X61">
            <v>0</v>
          </cell>
        </row>
        <row r="62">
          <cell r="A62" t="str">
            <v>02</v>
          </cell>
          <cell r="B62" t="str">
            <v xml:space="preserve">72520 </v>
          </cell>
          <cell r="C62" t="str">
            <v>0833</v>
          </cell>
          <cell r="X62">
            <v>0</v>
          </cell>
        </row>
        <row r="63">
          <cell r="A63" t="str">
            <v>02</v>
          </cell>
          <cell r="B63" t="str">
            <v xml:space="preserve">72520 </v>
          </cell>
          <cell r="C63" t="str">
            <v>0836</v>
          </cell>
          <cell r="X63">
            <v>0</v>
          </cell>
        </row>
        <row r="64">
          <cell r="A64" t="str">
            <v>02</v>
          </cell>
          <cell r="B64" t="str">
            <v xml:space="preserve">72520 </v>
          </cell>
          <cell r="C64" t="str">
            <v>0841</v>
          </cell>
          <cell r="X64">
            <v>0</v>
          </cell>
        </row>
        <row r="65">
          <cell r="A65" t="str">
            <v>02</v>
          </cell>
          <cell r="B65" t="str">
            <v xml:space="preserve">72520 </v>
          </cell>
          <cell r="C65" t="str">
            <v>0842</v>
          </cell>
          <cell r="X65">
            <v>0</v>
          </cell>
        </row>
        <row r="66">
          <cell r="A66" t="str">
            <v>02</v>
          </cell>
          <cell r="B66" t="str">
            <v xml:space="preserve">72520 </v>
          </cell>
          <cell r="C66" t="str">
            <v>0843</v>
          </cell>
          <cell r="X66">
            <v>0</v>
          </cell>
        </row>
        <row r="67">
          <cell r="A67" t="str">
            <v>02</v>
          </cell>
          <cell r="B67" t="str">
            <v xml:space="preserve">72520 </v>
          </cell>
          <cell r="C67" t="str">
            <v>0880</v>
          </cell>
          <cell r="X67">
            <v>0</v>
          </cell>
        </row>
        <row r="68">
          <cell r="A68" t="str">
            <v>02</v>
          </cell>
          <cell r="B68" t="str">
            <v xml:space="preserve">72520 </v>
          </cell>
          <cell r="C68" t="str">
            <v>0881</v>
          </cell>
          <cell r="X68">
            <v>0</v>
          </cell>
        </row>
        <row r="69">
          <cell r="A69" t="str">
            <v>02</v>
          </cell>
          <cell r="B69" t="str">
            <v xml:space="preserve">72520 </v>
          </cell>
          <cell r="C69" t="str">
            <v>0882</v>
          </cell>
          <cell r="X69">
            <v>0</v>
          </cell>
        </row>
        <row r="70">
          <cell r="A70" t="str">
            <v>02</v>
          </cell>
          <cell r="B70" t="str">
            <v xml:space="preserve">72520 </v>
          </cell>
          <cell r="C70" t="str">
            <v>0892</v>
          </cell>
          <cell r="X70">
            <v>0</v>
          </cell>
        </row>
        <row r="71">
          <cell r="A71" t="str">
            <v>02</v>
          </cell>
          <cell r="B71" t="str">
            <v xml:space="preserve">72520 </v>
          </cell>
          <cell r="C71" t="str">
            <v>0893</v>
          </cell>
          <cell r="X71">
            <v>0</v>
          </cell>
        </row>
        <row r="72">
          <cell r="A72" t="str">
            <v>02</v>
          </cell>
          <cell r="B72" t="str">
            <v xml:space="preserve">72521 </v>
          </cell>
          <cell r="C72" t="str">
            <v>0882</v>
          </cell>
          <cell r="X72">
            <v>0</v>
          </cell>
        </row>
        <row r="73">
          <cell r="A73" t="str">
            <v>02</v>
          </cell>
          <cell r="B73" t="str">
            <v xml:space="preserve">72570 </v>
          </cell>
          <cell r="C73" t="str">
            <v>0826</v>
          </cell>
          <cell r="X73">
            <v>0</v>
          </cell>
        </row>
        <row r="74">
          <cell r="A74" t="str">
            <v>02</v>
          </cell>
          <cell r="B74" t="str">
            <v xml:space="preserve">72590 </v>
          </cell>
          <cell r="C74" t="str">
            <v>0841</v>
          </cell>
          <cell r="X74">
            <v>0</v>
          </cell>
        </row>
        <row r="75">
          <cell r="A75" t="str">
            <v>02</v>
          </cell>
          <cell r="B75" t="str">
            <v xml:space="preserve">72600 </v>
          </cell>
          <cell r="C75" t="str">
            <v>0060</v>
          </cell>
          <cell r="X75">
            <v>0</v>
          </cell>
        </row>
        <row r="76">
          <cell r="A76" t="str">
            <v>02</v>
          </cell>
          <cell r="B76" t="str">
            <v xml:space="preserve">72600 </v>
          </cell>
          <cell r="C76" t="str">
            <v>0061</v>
          </cell>
          <cell r="X76">
            <v>0</v>
          </cell>
        </row>
        <row r="77">
          <cell r="A77" t="str">
            <v>02</v>
          </cell>
          <cell r="B77" t="str">
            <v xml:space="preserve">72600 </v>
          </cell>
          <cell r="C77" t="str">
            <v>0065</v>
          </cell>
          <cell r="X77">
            <v>0</v>
          </cell>
        </row>
        <row r="78">
          <cell r="A78" t="str">
            <v>02</v>
          </cell>
          <cell r="B78" t="str">
            <v xml:space="preserve">72600 </v>
          </cell>
          <cell r="C78" t="str">
            <v>0066</v>
          </cell>
          <cell r="X78">
            <v>0</v>
          </cell>
        </row>
        <row r="79">
          <cell r="A79" t="str">
            <v>02</v>
          </cell>
          <cell r="B79" t="str">
            <v xml:space="preserve">72600 </v>
          </cell>
          <cell r="C79" t="str">
            <v>0800</v>
          </cell>
          <cell r="X79">
            <v>0</v>
          </cell>
        </row>
        <row r="80">
          <cell r="A80" t="str">
            <v>02</v>
          </cell>
          <cell r="B80" t="str">
            <v xml:space="preserve">72600 </v>
          </cell>
          <cell r="C80" t="str">
            <v>0810</v>
          </cell>
          <cell r="X80">
            <v>0</v>
          </cell>
        </row>
        <row r="81">
          <cell r="A81" t="str">
            <v>02</v>
          </cell>
          <cell r="B81" t="str">
            <v xml:space="preserve">72600 </v>
          </cell>
          <cell r="C81" t="str">
            <v>0811</v>
          </cell>
          <cell r="X81">
            <v>0</v>
          </cell>
        </row>
        <row r="82">
          <cell r="A82" t="str">
            <v>02</v>
          </cell>
          <cell r="B82" t="str">
            <v xml:space="preserve">72600 </v>
          </cell>
          <cell r="C82" t="str">
            <v>0826</v>
          </cell>
          <cell r="X82">
            <v>0</v>
          </cell>
        </row>
        <row r="83">
          <cell r="A83" t="str">
            <v>02</v>
          </cell>
          <cell r="B83" t="str">
            <v xml:space="preserve">72600 </v>
          </cell>
          <cell r="C83" t="str">
            <v>0828</v>
          </cell>
          <cell r="X83">
            <v>0</v>
          </cell>
        </row>
        <row r="84">
          <cell r="A84" t="str">
            <v>02</v>
          </cell>
          <cell r="B84" t="str">
            <v xml:space="preserve">72600 </v>
          </cell>
          <cell r="C84" t="str">
            <v>0831</v>
          </cell>
          <cell r="X84">
            <v>0</v>
          </cell>
        </row>
        <row r="85">
          <cell r="A85" t="str">
            <v>02</v>
          </cell>
          <cell r="B85" t="str">
            <v xml:space="preserve">72600 </v>
          </cell>
          <cell r="C85" t="str">
            <v>0832</v>
          </cell>
          <cell r="X85">
            <v>0</v>
          </cell>
        </row>
        <row r="86">
          <cell r="A86" t="str">
            <v>02</v>
          </cell>
          <cell r="B86" t="str">
            <v xml:space="preserve">72600 </v>
          </cell>
          <cell r="C86" t="str">
            <v>0833</v>
          </cell>
          <cell r="X86">
            <v>0</v>
          </cell>
        </row>
        <row r="87">
          <cell r="A87" t="str">
            <v>02</v>
          </cell>
          <cell r="B87" t="str">
            <v xml:space="preserve">72600 </v>
          </cell>
          <cell r="C87" t="str">
            <v>0836</v>
          </cell>
          <cell r="X87">
            <v>0</v>
          </cell>
        </row>
        <row r="88">
          <cell r="A88" t="str">
            <v>02</v>
          </cell>
          <cell r="B88" t="str">
            <v xml:space="preserve">72600 </v>
          </cell>
          <cell r="C88" t="str">
            <v>0841</v>
          </cell>
          <cell r="X88">
            <v>0</v>
          </cell>
        </row>
        <row r="89">
          <cell r="A89" t="str">
            <v>02</v>
          </cell>
          <cell r="B89" t="str">
            <v xml:space="preserve">72600 </v>
          </cell>
          <cell r="C89" t="str">
            <v>0842</v>
          </cell>
          <cell r="X89">
            <v>0</v>
          </cell>
        </row>
        <row r="90">
          <cell r="A90" t="str">
            <v>02</v>
          </cell>
          <cell r="B90" t="str">
            <v xml:space="preserve">72600 </v>
          </cell>
          <cell r="C90" t="str">
            <v>0880</v>
          </cell>
          <cell r="X90">
            <v>0</v>
          </cell>
        </row>
        <row r="91">
          <cell r="A91" t="str">
            <v>02</v>
          </cell>
          <cell r="B91" t="str">
            <v xml:space="preserve">72600 </v>
          </cell>
          <cell r="C91" t="str">
            <v>0881</v>
          </cell>
          <cell r="X91">
            <v>0</v>
          </cell>
        </row>
        <row r="92">
          <cell r="A92" t="str">
            <v>02</v>
          </cell>
          <cell r="B92" t="str">
            <v xml:space="preserve">72600 </v>
          </cell>
          <cell r="C92" t="str">
            <v>0882</v>
          </cell>
          <cell r="X92">
            <v>0</v>
          </cell>
        </row>
        <row r="93">
          <cell r="A93" t="str">
            <v>02</v>
          </cell>
          <cell r="B93" t="str">
            <v xml:space="preserve">72600 </v>
          </cell>
          <cell r="C93" t="str">
            <v>0892</v>
          </cell>
          <cell r="X93">
            <v>0</v>
          </cell>
        </row>
        <row r="94">
          <cell r="A94" t="str">
            <v>02</v>
          </cell>
          <cell r="B94" t="str">
            <v xml:space="preserve">72600 </v>
          </cell>
          <cell r="C94" t="str">
            <v>0893</v>
          </cell>
          <cell r="X94">
            <v>0</v>
          </cell>
        </row>
        <row r="95">
          <cell r="A95" t="str">
            <v>02</v>
          </cell>
          <cell r="B95" t="str">
            <v xml:space="preserve">72601 </v>
          </cell>
          <cell r="C95" t="str">
            <v>0821</v>
          </cell>
          <cell r="X95">
            <v>0</v>
          </cell>
        </row>
        <row r="96">
          <cell r="A96" t="str">
            <v>02</v>
          </cell>
          <cell r="B96" t="str">
            <v xml:space="preserve">72601 </v>
          </cell>
          <cell r="C96" t="str">
            <v>0822</v>
          </cell>
          <cell r="X96">
            <v>0</v>
          </cell>
        </row>
        <row r="97">
          <cell r="A97" t="str">
            <v>02</v>
          </cell>
          <cell r="B97" t="str">
            <v xml:space="preserve">72603 </v>
          </cell>
          <cell r="C97" t="str">
            <v>0800</v>
          </cell>
          <cell r="X97">
            <v>0</v>
          </cell>
        </row>
        <row r="98">
          <cell r="A98" t="str">
            <v>02</v>
          </cell>
          <cell r="B98" t="str">
            <v xml:space="preserve">72603 </v>
          </cell>
          <cell r="C98" t="str">
            <v>0841</v>
          </cell>
          <cell r="X98">
            <v>0</v>
          </cell>
        </row>
        <row r="99">
          <cell r="A99" t="str">
            <v>02</v>
          </cell>
          <cell r="B99" t="str">
            <v xml:space="preserve">72603 </v>
          </cell>
          <cell r="C99" t="str">
            <v>0842</v>
          </cell>
          <cell r="X99">
            <v>0</v>
          </cell>
        </row>
        <row r="100">
          <cell r="A100" t="str">
            <v>02</v>
          </cell>
          <cell r="B100" t="str">
            <v xml:space="preserve">72630 </v>
          </cell>
          <cell r="C100" t="str">
            <v>0065</v>
          </cell>
          <cell r="X100">
            <v>0</v>
          </cell>
        </row>
        <row r="101">
          <cell r="A101" t="str">
            <v>02</v>
          </cell>
          <cell r="B101" t="str">
            <v xml:space="preserve">72630 </v>
          </cell>
          <cell r="C101" t="str">
            <v>0800</v>
          </cell>
          <cell r="X101">
            <v>0</v>
          </cell>
        </row>
        <row r="102">
          <cell r="A102" t="str">
            <v>02</v>
          </cell>
          <cell r="B102" t="str">
            <v xml:space="preserve">72630 </v>
          </cell>
          <cell r="C102" t="str">
            <v>0810</v>
          </cell>
          <cell r="X102">
            <v>0</v>
          </cell>
        </row>
        <row r="103">
          <cell r="A103" t="str">
            <v>02</v>
          </cell>
          <cell r="B103" t="str">
            <v xml:space="preserve">72630 </v>
          </cell>
          <cell r="C103" t="str">
            <v>0811</v>
          </cell>
          <cell r="X103">
            <v>0</v>
          </cell>
        </row>
        <row r="104">
          <cell r="A104" t="str">
            <v>02</v>
          </cell>
          <cell r="B104" t="str">
            <v xml:space="preserve">72630 </v>
          </cell>
          <cell r="C104" t="str">
            <v>0820</v>
          </cell>
          <cell r="X104">
            <v>0</v>
          </cell>
        </row>
        <row r="105">
          <cell r="A105" t="str">
            <v>02</v>
          </cell>
          <cell r="B105" t="str">
            <v xml:space="preserve">72630 </v>
          </cell>
          <cell r="C105" t="str">
            <v>0828</v>
          </cell>
          <cell r="X105">
            <v>0</v>
          </cell>
        </row>
        <row r="106">
          <cell r="A106" t="str">
            <v>02</v>
          </cell>
          <cell r="B106" t="str">
            <v xml:space="preserve">72630 </v>
          </cell>
          <cell r="C106" t="str">
            <v>0836</v>
          </cell>
          <cell r="X106">
            <v>0</v>
          </cell>
        </row>
        <row r="107">
          <cell r="A107" t="str">
            <v>02</v>
          </cell>
          <cell r="B107" t="str">
            <v xml:space="preserve">72630 </v>
          </cell>
          <cell r="C107" t="str">
            <v>0841</v>
          </cell>
          <cell r="X107">
            <v>0</v>
          </cell>
        </row>
        <row r="108">
          <cell r="A108" t="str">
            <v>02</v>
          </cell>
          <cell r="B108" t="str">
            <v xml:space="preserve">72630 </v>
          </cell>
          <cell r="C108" t="str">
            <v>0842</v>
          </cell>
          <cell r="X108">
            <v>0</v>
          </cell>
        </row>
        <row r="109">
          <cell r="A109" t="str">
            <v>02</v>
          </cell>
          <cell r="B109" t="str">
            <v xml:space="preserve">72630 </v>
          </cell>
          <cell r="C109" t="str">
            <v>0880</v>
          </cell>
          <cell r="X109">
            <v>0</v>
          </cell>
        </row>
        <row r="110">
          <cell r="A110" t="str">
            <v>02</v>
          </cell>
          <cell r="B110" t="str">
            <v xml:space="preserve">72630 </v>
          </cell>
          <cell r="C110" t="str">
            <v>0881</v>
          </cell>
          <cell r="X110">
            <v>0</v>
          </cell>
        </row>
        <row r="111">
          <cell r="A111" t="str">
            <v>02</v>
          </cell>
          <cell r="B111" t="str">
            <v xml:space="preserve">72630 </v>
          </cell>
          <cell r="C111" t="str">
            <v>0882</v>
          </cell>
          <cell r="X111">
            <v>0</v>
          </cell>
        </row>
        <row r="112">
          <cell r="A112" t="str">
            <v>02</v>
          </cell>
          <cell r="B112" t="str">
            <v xml:space="preserve">72630 </v>
          </cell>
          <cell r="C112" t="str">
            <v>0892</v>
          </cell>
          <cell r="X112">
            <v>0</v>
          </cell>
        </row>
        <row r="113">
          <cell r="A113" t="str">
            <v>02</v>
          </cell>
          <cell r="B113" t="str">
            <v xml:space="preserve">72631 </v>
          </cell>
          <cell r="C113" t="str">
            <v>0060</v>
          </cell>
          <cell r="X113">
            <v>0</v>
          </cell>
        </row>
        <row r="114">
          <cell r="A114" t="str">
            <v>02</v>
          </cell>
          <cell r="B114" t="str">
            <v xml:space="preserve">72631 </v>
          </cell>
          <cell r="C114" t="str">
            <v>0061</v>
          </cell>
          <cell r="X114">
            <v>0</v>
          </cell>
        </row>
        <row r="115">
          <cell r="A115" t="str">
            <v>02</v>
          </cell>
          <cell r="B115" t="str">
            <v xml:space="preserve">72631 </v>
          </cell>
          <cell r="C115" t="str">
            <v>0065</v>
          </cell>
          <cell r="X115">
            <v>0</v>
          </cell>
        </row>
        <row r="116">
          <cell r="A116" t="str">
            <v>02</v>
          </cell>
          <cell r="B116" t="str">
            <v xml:space="preserve">72631 </v>
          </cell>
          <cell r="C116" t="str">
            <v>0066</v>
          </cell>
          <cell r="X116">
            <v>0</v>
          </cell>
        </row>
        <row r="117">
          <cell r="A117" t="str">
            <v>02</v>
          </cell>
          <cell r="B117" t="str">
            <v xml:space="preserve">72631 </v>
          </cell>
          <cell r="C117" t="str">
            <v>0810</v>
          </cell>
          <cell r="X117">
            <v>0</v>
          </cell>
        </row>
        <row r="118">
          <cell r="A118" t="str">
            <v>02</v>
          </cell>
          <cell r="B118" t="str">
            <v xml:space="preserve">72631 </v>
          </cell>
          <cell r="C118" t="str">
            <v>0811</v>
          </cell>
          <cell r="X118">
            <v>0</v>
          </cell>
        </row>
        <row r="119">
          <cell r="A119" t="str">
            <v>02</v>
          </cell>
          <cell r="B119" t="str">
            <v xml:space="preserve">72631 </v>
          </cell>
          <cell r="C119" t="str">
            <v>0820</v>
          </cell>
          <cell r="X119">
            <v>0</v>
          </cell>
        </row>
        <row r="120">
          <cell r="A120" t="str">
            <v>02</v>
          </cell>
          <cell r="B120" t="str">
            <v xml:space="preserve">72180 </v>
          </cell>
          <cell r="C120" t="str">
            <v>0800</v>
          </cell>
          <cell r="X120">
            <v>0</v>
          </cell>
        </row>
        <row r="121">
          <cell r="A121" t="str">
            <v>02</v>
          </cell>
          <cell r="B121" t="str">
            <v xml:space="preserve">72180 </v>
          </cell>
          <cell r="C121" t="str">
            <v>0810</v>
          </cell>
          <cell r="X121">
            <v>0</v>
          </cell>
        </row>
        <row r="122">
          <cell r="A122" t="str">
            <v>02</v>
          </cell>
          <cell r="B122" t="str">
            <v xml:space="preserve">72180 </v>
          </cell>
          <cell r="C122" t="str">
            <v>0811</v>
          </cell>
          <cell r="X122">
            <v>0</v>
          </cell>
        </row>
        <row r="123">
          <cell r="A123" t="str">
            <v>02</v>
          </cell>
          <cell r="B123" t="str">
            <v xml:space="preserve">72180 </v>
          </cell>
          <cell r="C123" t="str">
            <v>0828</v>
          </cell>
          <cell r="X123">
            <v>0</v>
          </cell>
        </row>
        <row r="124">
          <cell r="A124" t="str">
            <v>02</v>
          </cell>
          <cell r="B124" t="str">
            <v xml:space="preserve">72180 </v>
          </cell>
          <cell r="C124" t="str">
            <v>0842</v>
          </cell>
          <cell r="X124">
            <v>0</v>
          </cell>
        </row>
        <row r="125">
          <cell r="A125" t="str">
            <v>02</v>
          </cell>
          <cell r="B125" t="str">
            <v xml:space="preserve">72180 </v>
          </cell>
          <cell r="C125" t="str">
            <v>0880</v>
          </cell>
          <cell r="X125">
            <v>0</v>
          </cell>
        </row>
        <row r="126">
          <cell r="A126" t="str">
            <v>02</v>
          </cell>
          <cell r="B126" t="str">
            <v xml:space="preserve">72180 </v>
          </cell>
          <cell r="C126" t="str">
            <v>0881</v>
          </cell>
          <cell r="X126">
            <v>0</v>
          </cell>
        </row>
        <row r="127">
          <cell r="A127" t="str">
            <v>02</v>
          </cell>
          <cell r="B127" t="str">
            <v xml:space="preserve">72180 </v>
          </cell>
          <cell r="C127" t="str">
            <v>0882</v>
          </cell>
          <cell r="X127">
            <v>0</v>
          </cell>
        </row>
        <row r="128">
          <cell r="A128" t="str">
            <v>02</v>
          </cell>
          <cell r="B128" t="str">
            <v xml:space="preserve">72180 </v>
          </cell>
          <cell r="C128" t="str">
            <v>0892</v>
          </cell>
          <cell r="X128">
            <v>0</v>
          </cell>
        </row>
        <row r="129">
          <cell r="A129" t="str">
            <v>02</v>
          </cell>
          <cell r="B129" t="str">
            <v xml:space="preserve">72520 </v>
          </cell>
          <cell r="C129" t="str">
            <v>0060</v>
          </cell>
          <cell r="X129">
            <v>0</v>
          </cell>
        </row>
        <row r="130">
          <cell r="A130" t="str">
            <v>02</v>
          </cell>
          <cell r="B130" t="str">
            <v xml:space="preserve">72520 </v>
          </cell>
          <cell r="C130" t="str">
            <v>0061</v>
          </cell>
          <cell r="X130">
            <v>0</v>
          </cell>
        </row>
        <row r="131">
          <cell r="A131" t="str">
            <v>02</v>
          </cell>
          <cell r="B131" t="str">
            <v xml:space="preserve">72520 </v>
          </cell>
          <cell r="C131" t="str">
            <v>0065</v>
          </cell>
          <cell r="X131">
            <v>0</v>
          </cell>
        </row>
        <row r="132">
          <cell r="A132" t="str">
            <v>02</v>
          </cell>
          <cell r="B132" t="str">
            <v xml:space="preserve">72520 </v>
          </cell>
          <cell r="C132" t="str">
            <v>0066</v>
          </cell>
          <cell r="X132">
            <v>0</v>
          </cell>
        </row>
        <row r="133">
          <cell r="A133" t="str">
            <v>02</v>
          </cell>
          <cell r="B133" t="str">
            <v xml:space="preserve">72520 </v>
          </cell>
          <cell r="C133" t="str">
            <v>0800</v>
          </cell>
          <cell r="X133">
            <v>0</v>
          </cell>
        </row>
        <row r="134">
          <cell r="A134" t="str">
            <v>02</v>
          </cell>
          <cell r="B134" t="str">
            <v xml:space="preserve">72520 </v>
          </cell>
          <cell r="C134" t="str">
            <v>0810</v>
          </cell>
          <cell r="X134">
            <v>0</v>
          </cell>
        </row>
        <row r="135">
          <cell r="A135" t="str">
            <v>02</v>
          </cell>
          <cell r="B135" t="str">
            <v xml:space="preserve">72520 </v>
          </cell>
          <cell r="C135" t="str">
            <v>0811</v>
          </cell>
          <cell r="X135">
            <v>0</v>
          </cell>
        </row>
        <row r="136">
          <cell r="A136" t="str">
            <v>02</v>
          </cell>
          <cell r="B136" t="str">
            <v xml:space="preserve">72520 </v>
          </cell>
          <cell r="C136" t="str">
            <v>0820</v>
          </cell>
          <cell r="X136">
            <v>0</v>
          </cell>
        </row>
        <row r="137">
          <cell r="A137" t="str">
            <v>02</v>
          </cell>
          <cell r="B137" t="str">
            <v xml:space="preserve">72520 </v>
          </cell>
          <cell r="C137" t="str">
            <v>0821</v>
          </cell>
          <cell r="X137">
            <v>0</v>
          </cell>
        </row>
        <row r="138">
          <cell r="A138" t="str">
            <v>02</v>
          </cell>
          <cell r="B138" t="str">
            <v xml:space="preserve">72520 </v>
          </cell>
          <cell r="C138" t="str">
            <v>0822</v>
          </cell>
          <cell r="X138">
            <v>0</v>
          </cell>
        </row>
        <row r="139">
          <cell r="A139" t="str">
            <v>02</v>
          </cell>
          <cell r="B139" t="str">
            <v xml:space="preserve">72520 </v>
          </cell>
          <cell r="C139" t="str">
            <v>0824</v>
          </cell>
          <cell r="X139">
            <v>0</v>
          </cell>
        </row>
        <row r="140">
          <cell r="A140" t="str">
            <v>02</v>
          </cell>
          <cell r="B140" t="str">
            <v xml:space="preserve">72520 </v>
          </cell>
          <cell r="C140" t="str">
            <v>0826</v>
          </cell>
          <cell r="X140">
            <v>0</v>
          </cell>
        </row>
        <row r="141">
          <cell r="A141" t="str">
            <v>02</v>
          </cell>
          <cell r="B141" t="str">
            <v xml:space="preserve">72520 </v>
          </cell>
          <cell r="C141" t="str">
            <v>0827</v>
          </cell>
          <cell r="X141">
            <v>0</v>
          </cell>
        </row>
        <row r="142">
          <cell r="A142" t="str">
            <v>02</v>
          </cell>
          <cell r="B142" t="str">
            <v xml:space="preserve">72520 </v>
          </cell>
          <cell r="C142" t="str">
            <v>0828</v>
          </cell>
          <cell r="X142">
            <v>0</v>
          </cell>
        </row>
        <row r="143">
          <cell r="A143" t="str">
            <v>02</v>
          </cell>
          <cell r="B143" t="str">
            <v xml:space="preserve">72520 </v>
          </cell>
          <cell r="C143" t="str">
            <v>0829</v>
          </cell>
          <cell r="X143">
            <v>0</v>
          </cell>
        </row>
        <row r="144">
          <cell r="A144" t="str">
            <v>02</v>
          </cell>
          <cell r="B144" t="str">
            <v xml:space="preserve">72520 </v>
          </cell>
          <cell r="C144" t="str">
            <v>0831</v>
          </cell>
          <cell r="X144">
            <v>0</v>
          </cell>
        </row>
        <row r="145">
          <cell r="A145" t="str">
            <v>02</v>
          </cell>
          <cell r="B145" t="str">
            <v xml:space="preserve">72520 </v>
          </cell>
          <cell r="C145" t="str">
            <v>0832</v>
          </cell>
          <cell r="X145">
            <v>0</v>
          </cell>
        </row>
        <row r="146">
          <cell r="A146" t="str">
            <v>02</v>
          </cell>
          <cell r="B146" t="str">
            <v xml:space="preserve">72520 </v>
          </cell>
          <cell r="C146" t="str">
            <v>0833</v>
          </cell>
          <cell r="X146">
            <v>0</v>
          </cell>
        </row>
        <row r="147">
          <cell r="A147" t="str">
            <v>02</v>
          </cell>
          <cell r="B147" t="str">
            <v xml:space="preserve">72520 </v>
          </cell>
          <cell r="C147" t="str">
            <v>0836</v>
          </cell>
          <cell r="X147">
            <v>0</v>
          </cell>
        </row>
        <row r="148">
          <cell r="A148" t="str">
            <v>02</v>
          </cell>
          <cell r="B148" t="str">
            <v xml:space="preserve">72520 </v>
          </cell>
          <cell r="C148" t="str">
            <v>0841</v>
          </cell>
          <cell r="X148">
            <v>0</v>
          </cell>
        </row>
        <row r="149">
          <cell r="A149" t="str">
            <v>02</v>
          </cell>
          <cell r="B149" t="str">
            <v xml:space="preserve">72520 </v>
          </cell>
          <cell r="C149" t="str">
            <v>0842</v>
          </cell>
          <cell r="X149">
            <v>0</v>
          </cell>
        </row>
        <row r="150">
          <cell r="A150" t="str">
            <v>02</v>
          </cell>
          <cell r="B150" t="str">
            <v xml:space="preserve">72520 </v>
          </cell>
          <cell r="C150" t="str">
            <v>0880</v>
          </cell>
          <cell r="X150">
            <v>0</v>
          </cell>
        </row>
        <row r="151">
          <cell r="A151" t="str">
            <v>02</v>
          </cell>
          <cell r="B151" t="str">
            <v xml:space="preserve">72520 </v>
          </cell>
          <cell r="C151" t="str">
            <v>0881</v>
          </cell>
          <cell r="X151">
            <v>0</v>
          </cell>
        </row>
        <row r="152">
          <cell r="A152" t="str">
            <v>02</v>
          </cell>
          <cell r="B152" t="str">
            <v xml:space="preserve">72520 </v>
          </cell>
          <cell r="C152" t="str">
            <v>0882</v>
          </cell>
          <cell r="X152">
            <v>0</v>
          </cell>
        </row>
        <row r="153">
          <cell r="A153" t="str">
            <v>02</v>
          </cell>
          <cell r="B153" t="str">
            <v xml:space="preserve">72520 </v>
          </cell>
          <cell r="C153" t="str">
            <v>0892</v>
          </cell>
          <cell r="X153">
            <v>0</v>
          </cell>
        </row>
        <row r="154">
          <cell r="A154" t="str">
            <v>02</v>
          </cell>
          <cell r="B154" t="str">
            <v xml:space="preserve">72520 </v>
          </cell>
          <cell r="C154" t="str">
            <v>0893</v>
          </cell>
          <cell r="X154">
            <v>0</v>
          </cell>
        </row>
        <row r="155">
          <cell r="A155" t="str">
            <v>02</v>
          </cell>
          <cell r="B155" t="str">
            <v xml:space="preserve">72521 </v>
          </cell>
          <cell r="C155" t="str">
            <v>0882</v>
          </cell>
          <cell r="X155">
            <v>0</v>
          </cell>
        </row>
        <row r="156">
          <cell r="A156" t="str">
            <v>02</v>
          </cell>
          <cell r="B156" t="str">
            <v xml:space="preserve">72570 </v>
          </cell>
          <cell r="C156" t="str">
            <v>0826</v>
          </cell>
          <cell r="X156">
            <v>0</v>
          </cell>
        </row>
        <row r="157">
          <cell r="A157" t="str">
            <v>02</v>
          </cell>
          <cell r="B157" t="str">
            <v xml:space="preserve">72590 </v>
          </cell>
          <cell r="C157" t="str">
            <v>0841</v>
          </cell>
          <cell r="X157">
            <v>0</v>
          </cell>
        </row>
        <row r="158">
          <cell r="A158" t="str">
            <v>02</v>
          </cell>
          <cell r="B158" t="str">
            <v xml:space="preserve">72600 </v>
          </cell>
          <cell r="C158" t="str">
            <v>0060</v>
          </cell>
          <cell r="X158">
            <v>0</v>
          </cell>
        </row>
        <row r="159">
          <cell r="A159" t="str">
            <v>02</v>
          </cell>
          <cell r="B159" t="str">
            <v xml:space="preserve">72600 </v>
          </cell>
          <cell r="C159" t="str">
            <v>0061</v>
          </cell>
          <cell r="X159">
            <v>0</v>
          </cell>
        </row>
        <row r="160">
          <cell r="A160" t="str">
            <v>02</v>
          </cell>
          <cell r="B160" t="str">
            <v xml:space="preserve">72600 </v>
          </cell>
          <cell r="C160" t="str">
            <v>0065</v>
          </cell>
          <cell r="X160">
            <v>0</v>
          </cell>
        </row>
        <row r="161">
          <cell r="A161" t="str">
            <v>02</v>
          </cell>
          <cell r="B161" t="str">
            <v xml:space="preserve">72600 </v>
          </cell>
          <cell r="C161" t="str">
            <v>0066</v>
          </cell>
          <cell r="X161">
            <v>0</v>
          </cell>
        </row>
        <row r="162">
          <cell r="A162" t="str">
            <v>02</v>
          </cell>
          <cell r="B162" t="str">
            <v xml:space="preserve">72600 </v>
          </cell>
          <cell r="C162" t="str">
            <v>0800</v>
          </cell>
          <cell r="X162">
            <v>0</v>
          </cell>
        </row>
        <row r="163">
          <cell r="A163" t="str">
            <v>02</v>
          </cell>
          <cell r="B163" t="str">
            <v xml:space="preserve">72600 </v>
          </cell>
          <cell r="C163" t="str">
            <v>0810</v>
          </cell>
          <cell r="X163">
            <v>0</v>
          </cell>
        </row>
        <row r="164">
          <cell r="A164" t="str">
            <v>02</v>
          </cell>
          <cell r="B164" t="str">
            <v xml:space="preserve">72600 </v>
          </cell>
          <cell r="C164" t="str">
            <v>0811</v>
          </cell>
          <cell r="X164">
            <v>0</v>
          </cell>
        </row>
        <row r="165">
          <cell r="A165" t="str">
            <v>02</v>
          </cell>
          <cell r="B165" t="str">
            <v xml:space="preserve">72600 </v>
          </cell>
          <cell r="C165" t="str">
            <v>0826</v>
          </cell>
          <cell r="X165">
            <v>0</v>
          </cell>
        </row>
        <row r="166">
          <cell r="A166" t="str">
            <v>02</v>
          </cell>
          <cell r="B166" t="str">
            <v xml:space="preserve">72600 </v>
          </cell>
          <cell r="C166" t="str">
            <v>0828</v>
          </cell>
          <cell r="X166">
            <v>0</v>
          </cell>
        </row>
        <row r="167">
          <cell r="A167" t="str">
            <v>02</v>
          </cell>
          <cell r="B167" t="str">
            <v xml:space="preserve">72600 </v>
          </cell>
          <cell r="C167" t="str">
            <v>0831</v>
          </cell>
          <cell r="X167">
            <v>0</v>
          </cell>
        </row>
        <row r="168">
          <cell r="A168" t="str">
            <v>02</v>
          </cell>
          <cell r="B168" t="str">
            <v xml:space="preserve">72600 </v>
          </cell>
          <cell r="C168" t="str">
            <v>0832</v>
          </cell>
          <cell r="X168">
            <v>0</v>
          </cell>
        </row>
        <row r="169">
          <cell r="A169" t="str">
            <v>02</v>
          </cell>
          <cell r="B169" t="str">
            <v xml:space="preserve">72600 </v>
          </cell>
          <cell r="C169" t="str">
            <v>0833</v>
          </cell>
          <cell r="X169">
            <v>0</v>
          </cell>
        </row>
        <row r="170">
          <cell r="A170" t="str">
            <v>02</v>
          </cell>
          <cell r="B170" t="str">
            <v xml:space="preserve">72600 </v>
          </cell>
          <cell r="C170" t="str">
            <v>0836</v>
          </cell>
          <cell r="X170">
            <v>0</v>
          </cell>
        </row>
        <row r="171">
          <cell r="A171" t="str">
            <v>02</v>
          </cell>
          <cell r="B171" t="str">
            <v xml:space="preserve">72600 </v>
          </cell>
          <cell r="C171" t="str">
            <v>0841</v>
          </cell>
          <cell r="X171">
            <v>0</v>
          </cell>
        </row>
        <row r="172">
          <cell r="A172" t="str">
            <v>02</v>
          </cell>
          <cell r="B172" t="str">
            <v xml:space="preserve">72600 </v>
          </cell>
          <cell r="C172" t="str">
            <v>0842</v>
          </cell>
          <cell r="X172">
            <v>0</v>
          </cell>
        </row>
        <row r="173">
          <cell r="A173" t="str">
            <v>02</v>
          </cell>
          <cell r="B173" t="str">
            <v xml:space="preserve">72600 </v>
          </cell>
          <cell r="C173" t="str">
            <v>0844</v>
          </cell>
          <cell r="X173">
            <v>0</v>
          </cell>
        </row>
        <row r="174">
          <cell r="A174" t="str">
            <v>02</v>
          </cell>
          <cell r="B174" t="str">
            <v xml:space="preserve">72600 </v>
          </cell>
          <cell r="C174" t="str">
            <v>0880</v>
          </cell>
          <cell r="X174">
            <v>0</v>
          </cell>
        </row>
        <row r="175">
          <cell r="A175" t="str">
            <v>02</v>
          </cell>
          <cell r="B175" t="str">
            <v xml:space="preserve">72600 </v>
          </cell>
          <cell r="C175" t="str">
            <v>0881</v>
          </cell>
          <cell r="X175">
            <v>0</v>
          </cell>
        </row>
        <row r="176">
          <cell r="A176" t="str">
            <v>02</v>
          </cell>
          <cell r="B176" t="str">
            <v xml:space="preserve">72600 </v>
          </cell>
          <cell r="C176" t="str">
            <v>0882</v>
          </cell>
          <cell r="X176">
            <v>0</v>
          </cell>
        </row>
        <row r="177">
          <cell r="A177" t="str">
            <v>02</v>
          </cell>
          <cell r="B177" t="str">
            <v xml:space="preserve">72600 </v>
          </cell>
          <cell r="C177" t="str">
            <v>0892</v>
          </cell>
          <cell r="X177">
            <v>0</v>
          </cell>
        </row>
        <row r="178">
          <cell r="A178" t="str">
            <v>02</v>
          </cell>
          <cell r="B178" t="str">
            <v xml:space="preserve">72600 </v>
          </cell>
          <cell r="C178" t="str">
            <v>0893</v>
          </cell>
          <cell r="X178">
            <v>0</v>
          </cell>
        </row>
        <row r="179">
          <cell r="A179" t="str">
            <v>02</v>
          </cell>
          <cell r="B179" t="str">
            <v xml:space="preserve">72601 </v>
          </cell>
          <cell r="C179" t="str">
            <v>0821</v>
          </cell>
          <cell r="X179">
            <v>0</v>
          </cell>
        </row>
        <row r="180">
          <cell r="A180" t="str">
            <v>02</v>
          </cell>
          <cell r="B180" t="str">
            <v xml:space="preserve">72601 </v>
          </cell>
          <cell r="C180" t="str">
            <v>0822</v>
          </cell>
          <cell r="X180">
            <v>0</v>
          </cell>
        </row>
        <row r="181">
          <cell r="A181" t="str">
            <v>02</v>
          </cell>
          <cell r="B181" t="str">
            <v xml:space="preserve">72603 </v>
          </cell>
          <cell r="C181" t="str">
            <v>0800</v>
          </cell>
          <cell r="X181">
            <v>0</v>
          </cell>
        </row>
        <row r="182">
          <cell r="A182" t="str">
            <v>02</v>
          </cell>
          <cell r="B182" t="str">
            <v xml:space="preserve">72603 </v>
          </cell>
          <cell r="C182" t="str">
            <v>0841</v>
          </cell>
          <cell r="X182">
            <v>0</v>
          </cell>
        </row>
        <row r="183">
          <cell r="A183" t="str">
            <v>02</v>
          </cell>
          <cell r="B183" t="str">
            <v xml:space="preserve">72603 </v>
          </cell>
          <cell r="C183" t="str">
            <v>0842</v>
          </cell>
          <cell r="X183">
            <v>0</v>
          </cell>
        </row>
        <row r="184">
          <cell r="A184" t="str">
            <v>02</v>
          </cell>
          <cell r="B184" t="str">
            <v xml:space="preserve">72630 </v>
          </cell>
          <cell r="C184" t="str">
            <v>0065</v>
          </cell>
          <cell r="X184">
            <v>0</v>
          </cell>
        </row>
        <row r="185">
          <cell r="A185" t="str">
            <v>02</v>
          </cell>
          <cell r="B185" t="str">
            <v xml:space="preserve">72630 </v>
          </cell>
          <cell r="C185" t="str">
            <v>0800</v>
          </cell>
          <cell r="X185">
            <v>0</v>
          </cell>
        </row>
        <row r="186">
          <cell r="A186" t="str">
            <v>02</v>
          </cell>
          <cell r="B186" t="str">
            <v xml:space="preserve">72630 </v>
          </cell>
          <cell r="C186" t="str">
            <v>0810</v>
          </cell>
          <cell r="X186">
            <v>0</v>
          </cell>
        </row>
        <row r="187">
          <cell r="A187" t="str">
            <v>02</v>
          </cell>
          <cell r="B187" t="str">
            <v xml:space="preserve">72630 </v>
          </cell>
          <cell r="C187" t="str">
            <v>0811</v>
          </cell>
          <cell r="X187">
            <v>0</v>
          </cell>
        </row>
        <row r="188">
          <cell r="A188" t="str">
            <v>02</v>
          </cell>
          <cell r="B188" t="str">
            <v xml:space="preserve">72630 </v>
          </cell>
          <cell r="C188" t="str">
            <v>0820</v>
          </cell>
          <cell r="X188">
            <v>0</v>
          </cell>
        </row>
        <row r="189">
          <cell r="A189" t="str">
            <v>02</v>
          </cell>
          <cell r="B189" t="str">
            <v xml:space="preserve">72630 </v>
          </cell>
          <cell r="C189" t="str">
            <v>0828</v>
          </cell>
          <cell r="X189">
            <v>0</v>
          </cell>
        </row>
        <row r="190">
          <cell r="A190" t="str">
            <v>02</v>
          </cell>
          <cell r="B190" t="str">
            <v xml:space="preserve">72630 </v>
          </cell>
          <cell r="C190" t="str">
            <v>0836</v>
          </cell>
          <cell r="X190">
            <v>0</v>
          </cell>
        </row>
        <row r="191">
          <cell r="A191" t="str">
            <v>02</v>
          </cell>
          <cell r="B191" t="str">
            <v xml:space="preserve">72630 </v>
          </cell>
          <cell r="C191" t="str">
            <v>0841</v>
          </cell>
          <cell r="X191">
            <v>0</v>
          </cell>
        </row>
        <row r="192">
          <cell r="A192" t="str">
            <v>02</v>
          </cell>
          <cell r="B192" t="str">
            <v xml:space="preserve">72630 </v>
          </cell>
          <cell r="C192" t="str">
            <v>0842</v>
          </cell>
          <cell r="X192">
            <v>0</v>
          </cell>
        </row>
        <row r="193">
          <cell r="A193" t="str">
            <v>02</v>
          </cell>
          <cell r="B193" t="str">
            <v xml:space="preserve">72630 </v>
          </cell>
          <cell r="C193" t="str">
            <v>0845</v>
          </cell>
          <cell r="X193">
            <v>0</v>
          </cell>
        </row>
        <row r="194">
          <cell r="A194" t="str">
            <v>02</v>
          </cell>
          <cell r="B194" t="str">
            <v xml:space="preserve">72630 </v>
          </cell>
          <cell r="C194" t="str">
            <v>0880</v>
          </cell>
          <cell r="X194">
            <v>0</v>
          </cell>
        </row>
        <row r="195">
          <cell r="A195" t="str">
            <v>02</v>
          </cell>
          <cell r="B195" t="str">
            <v xml:space="preserve">72630 </v>
          </cell>
          <cell r="C195" t="str">
            <v>0881</v>
          </cell>
          <cell r="X195">
            <v>0</v>
          </cell>
        </row>
        <row r="196">
          <cell r="A196" t="str">
            <v>02</v>
          </cell>
          <cell r="B196" t="str">
            <v xml:space="preserve">72630 </v>
          </cell>
          <cell r="C196" t="str">
            <v>0882</v>
          </cell>
          <cell r="X196">
            <v>0</v>
          </cell>
        </row>
        <row r="197">
          <cell r="A197" t="str">
            <v>02</v>
          </cell>
          <cell r="B197" t="str">
            <v xml:space="preserve">72630 </v>
          </cell>
          <cell r="C197" t="str">
            <v>0892</v>
          </cell>
          <cell r="X197">
            <v>0</v>
          </cell>
        </row>
        <row r="198">
          <cell r="A198" t="str">
            <v>02</v>
          </cell>
          <cell r="B198" t="str">
            <v xml:space="preserve">72631 </v>
          </cell>
          <cell r="C198" t="str">
            <v>0060</v>
          </cell>
          <cell r="X198">
            <v>0</v>
          </cell>
        </row>
        <row r="199">
          <cell r="A199" t="str">
            <v>02</v>
          </cell>
          <cell r="B199" t="str">
            <v xml:space="preserve">72631 </v>
          </cell>
          <cell r="C199" t="str">
            <v>0061</v>
          </cell>
          <cell r="X199">
            <v>0</v>
          </cell>
        </row>
        <row r="200">
          <cell r="A200" t="str">
            <v>02</v>
          </cell>
          <cell r="B200" t="str">
            <v xml:space="preserve">72631 </v>
          </cell>
          <cell r="C200" t="str">
            <v>0065</v>
          </cell>
          <cell r="X200">
            <v>0</v>
          </cell>
        </row>
        <row r="201">
          <cell r="A201" t="str">
            <v>02</v>
          </cell>
          <cell r="B201" t="str">
            <v xml:space="preserve">72631 </v>
          </cell>
          <cell r="C201" t="str">
            <v>0066</v>
          </cell>
          <cell r="X201">
            <v>0</v>
          </cell>
        </row>
        <row r="202">
          <cell r="A202" t="str">
            <v>02</v>
          </cell>
          <cell r="B202" t="str">
            <v xml:space="preserve">72631 </v>
          </cell>
          <cell r="C202" t="str">
            <v>0810</v>
          </cell>
          <cell r="X202">
            <v>0</v>
          </cell>
        </row>
        <row r="203">
          <cell r="A203" t="str">
            <v>02</v>
          </cell>
          <cell r="B203" t="str">
            <v xml:space="preserve">72631 </v>
          </cell>
          <cell r="C203" t="str">
            <v>0811</v>
          </cell>
          <cell r="X203">
            <v>0</v>
          </cell>
        </row>
        <row r="204">
          <cell r="A204" t="str">
            <v>02</v>
          </cell>
          <cell r="B204" t="str">
            <v xml:space="preserve">72631 </v>
          </cell>
          <cell r="C204" t="str">
            <v>0820</v>
          </cell>
          <cell r="X204">
            <v>0</v>
          </cell>
        </row>
        <row r="205">
          <cell r="A205" t="str">
            <v>02</v>
          </cell>
          <cell r="B205" t="str">
            <v xml:space="preserve">72631 </v>
          </cell>
          <cell r="C205" t="str">
            <v>0828</v>
          </cell>
          <cell r="X205">
            <v>0</v>
          </cell>
        </row>
        <row r="206">
          <cell r="A206" t="str">
            <v>02</v>
          </cell>
          <cell r="B206" t="str">
            <v xml:space="preserve">72631 </v>
          </cell>
          <cell r="C206" t="str">
            <v>0831</v>
          </cell>
          <cell r="X206">
            <v>0</v>
          </cell>
        </row>
        <row r="207">
          <cell r="A207" t="str">
            <v>02</v>
          </cell>
          <cell r="B207" t="str">
            <v xml:space="preserve">72631 </v>
          </cell>
          <cell r="C207" t="str">
            <v>0832</v>
          </cell>
          <cell r="X207">
            <v>0</v>
          </cell>
        </row>
        <row r="208">
          <cell r="A208" t="str">
            <v>02</v>
          </cell>
          <cell r="B208" t="str">
            <v xml:space="preserve">72631 </v>
          </cell>
          <cell r="C208" t="str">
            <v>0833</v>
          </cell>
          <cell r="X208">
            <v>0</v>
          </cell>
        </row>
        <row r="209">
          <cell r="A209" t="str">
            <v>02</v>
          </cell>
          <cell r="B209" t="str">
            <v xml:space="preserve">72631 </v>
          </cell>
          <cell r="C209" t="str">
            <v>0841</v>
          </cell>
          <cell r="X209">
            <v>0</v>
          </cell>
        </row>
        <row r="210">
          <cell r="A210" t="str">
            <v>02</v>
          </cell>
          <cell r="B210" t="str">
            <v xml:space="preserve">72631 </v>
          </cell>
          <cell r="C210" t="str">
            <v>0881</v>
          </cell>
          <cell r="X210">
            <v>0</v>
          </cell>
        </row>
        <row r="211">
          <cell r="A211" t="str">
            <v>02</v>
          </cell>
          <cell r="B211" t="str">
            <v xml:space="preserve">72631 </v>
          </cell>
          <cell r="C211" t="str">
            <v>0892</v>
          </cell>
          <cell r="X211">
            <v>0</v>
          </cell>
        </row>
        <row r="212">
          <cell r="A212" t="str">
            <v>02</v>
          </cell>
          <cell r="B212" t="str">
            <v xml:space="preserve">72632 </v>
          </cell>
          <cell r="C212" t="str">
            <v>0841</v>
          </cell>
          <cell r="X212">
            <v>0</v>
          </cell>
        </row>
        <row r="213">
          <cell r="A213" t="str">
            <v>02</v>
          </cell>
          <cell r="B213" t="str">
            <v xml:space="preserve">72632 </v>
          </cell>
          <cell r="C213" t="str">
            <v>0842</v>
          </cell>
          <cell r="X213">
            <v>0</v>
          </cell>
        </row>
        <row r="214">
          <cell r="A214" t="str">
            <v>02</v>
          </cell>
          <cell r="B214" t="str">
            <v xml:space="preserve">72650 </v>
          </cell>
          <cell r="C214" t="str">
            <v>0821</v>
          </cell>
          <cell r="X214">
            <v>0</v>
          </cell>
        </row>
        <row r="215">
          <cell r="A215" t="str">
            <v>02</v>
          </cell>
          <cell r="B215" t="str">
            <v xml:space="preserve">72720 </v>
          </cell>
          <cell r="C215" t="str">
            <v>0060</v>
          </cell>
          <cell r="X215">
            <v>0</v>
          </cell>
        </row>
        <row r="216">
          <cell r="A216" t="str">
            <v>02</v>
          </cell>
          <cell r="B216" t="str">
            <v xml:space="preserve">72720 </v>
          </cell>
          <cell r="C216" t="str">
            <v>0811</v>
          </cell>
          <cell r="X216">
            <v>0</v>
          </cell>
        </row>
        <row r="217">
          <cell r="A217" t="str">
            <v>02</v>
          </cell>
          <cell r="B217" t="str">
            <v xml:space="preserve">72720 </v>
          </cell>
          <cell r="C217" t="str">
            <v>0832</v>
          </cell>
          <cell r="X217">
            <v>0</v>
          </cell>
        </row>
        <row r="218">
          <cell r="A218" t="str">
            <v>02</v>
          </cell>
          <cell r="B218" t="str">
            <v xml:space="preserve">72750 </v>
          </cell>
          <cell r="C218" t="str">
            <v>0826</v>
          </cell>
          <cell r="X218">
            <v>0</v>
          </cell>
        </row>
        <row r="219">
          <cell r="A219" t="str">
            <v>02</v>
          </cell>
          <cell r="B219" t="str">
            <v xml:space="preserve">72907 </v>
          </cell>
          <cell r="C219" t="str">
            <v>0800</v>
          </cell>
          <cell r="X219">
            <v>0</v>
          </cell>
        </row>
        <row r="220">
          <cell r="A220" t="str">
            <v>02</v>
          </cell>
          <cell r="B220" t="str">
            <v xml:space="preserve">72907 </v>
          </cell>
          <cell r="C220" t="str">
            <v>0821</v>
          </cell>
          <cell r="X220">
            <v>0</v>
          </cell>
        </row>
        <row r="221">
          <cell r="A221" t="str">
            <v>02</v>
          </cell>
          <cell r="B221" t="str">
            <v xml:space="preserve">72908 </v>
          </cell>
          <cell r="C221" t="str">
            <v>0836</v>
          </cell>
          <cell r="X221">
            <v>0</v>
          </cell>
        </row>
        <row r="222">
          <cell r="A222" t="str">
            <v>02</v>
          </cell>
          <cell r="B222" t="str">
            <v xml:space="preserve">72929 </v>
          </cell>
          <cell r="C222" t="str">
            <v>0832</v>
          </cell>
          <cell r="X222">
            <v>0</v>
          </cell>
        </row>
        <row r="223">
          <cell r="A223" t="str">
            <v>02</v>
          </cell>
          <cell r="B223" t="str">
            <v xml:space="preserve">72929 </v>
          </cell>
          <cell r="C223" t="str">
            <v>0842</v>
          </cell>
          <cell r="X223">
            <v>0</v>
          </cell>
        </row>
        <row r="224">
          <cell r="A224" t="str">
            <v>02</v>
          </cell>
          <cell r="B224" t="str">
            <v xml:space="preserve">72929 </v>
          </cell>
          <cell r="C224" t="str">
            <v>0880</v>
          </cell>
          <cell r="X224">
            <v>0</v>
          </cell>
        </row>
        <row r="225">
          <cell r="A225" t="str">
            <v>02</v>
          </cell>
          <cell r="B225" t="str">
            <v xml:space="preserve">72990 </v>
          </cell>
          <cell r="C225" t="str">
            <v>0061</v>
          </cell>
          <cell r="X225">
            <v>0</v>
          </cell>
        </row>
        <row r="226">
          <cell r="A226" t="str">
            <v>02</v>
          </cell>
          <cell r="B226" t="str">
            <v xml:space="preserve">72999 </v>
          </cell>
          <cell r="C226" t="str">
            <v>0821</v>
          </cell>
          <cell r="X226">
            <v>0</v>
          </cell>
        </row>
        <row r="227">
          <cell r="A227" t="str">
            <v>02</v>
          </cell>
          <cell r="B227" t="str">
            <v xml:space="preserve">72999 </v>
          </cell>
          <cell r="C227" t="str">
            <v>0824</v>
          </cell>
          <cell r="X227">
            <v>0</v>
          </cell>
        </row>
        <row r="228">
          <cell r="A228" t="str">
            <v>02</v>
          </cell>
          <cell r="B228" t="str">
            <v xml:space="preserve">72999 </v>
          </cell>
          <cell r="C228" t="str">
            <v>0826</v>
          </cell>
          <cell r="X228">
            <v>0</v>
          </cell>
        </row>
        <row r="229">
          <cell r="A229" t="str">
            <v>02</v>
          </cell>
          <cell r="B229" t="str">
            <v xml:space="preserve">72999 </v>
          </cell>
          <cell r="C229" t="str">
            <v>0831</v>
          </cell>
          <cell r="X229">
            <v>0</v>
          </cell>
        </row>
        <row r="230">
          <cell r="A230" t="str">
            <v>02</v>
          </cell>
          <cell r="B230" t="str">
            <v xml:space="preserve">72999 </v>
          </cell>
          <cell r="C230" t="str">
            <v>0833</v>
          </cell>
          <cell r="X230">
            <v>0</v>
          </cell>
        </row>
        <row r="231">
          <cell r="A231" t="str">
            <v>02</v>
          </cell>
          <cell r="B231" t="str">
            <v xml:space="preserve">72999 </v>
          </cell>
          <cell r="C231" t="str">
            <v>0844</v>
          </cell>
          <cell r="X231">
            <v>0</v>
          </cell>
        </row>
        <row r="232">
          <cell r="A232" t="str">
            <v>02</v>
          </cell>
          <cell r="B232" t="str">
            <v xml:space="preserve">72999 </v>
          </cell>
          <cell r="C232" t="str">
            <v>0892</v>
          </cell>
          <cell r="X232">
            <v>0</v>
          </cell>
        </row>
        <row r="233">
          <cell r="A233" t="str">
            <v>02</v>
          </cell>
          <cell r="B233" t="str">
            <v xml:space="preserve">72999 </v>
          </cell>
          <cell r="C233" t="str">
            <v>0893</v>
          </cell>
          <cell r="X233">
            <v>0</v>
          </cell>
        </row>
        <row r="234">
          <cell r="A234" t="str">
            <v>02</v>
          </cell>
          <cell r="B234" t="str">
            <v xml:space="preserve">85000 </v>
          </cell>
          <cell r="C234" t="str">
            <v>0800</v>
          </cell>
          <cell r="X234">
            <v>0</v>
          </cell>
        </row>
        <row r="235">
          <cell r="A235" t="str">
            <v>02</v>
          </cell>
          <cell r="B235" t="str">
            <v xml:space="preserve">85000 </v>
          </cell>
          <cell r="C235" t="str">
            <v>0810</v>
          </cell>
          <cell r="X235">
            <v>0</v>
          </cell>
        </row>
        <row r="236">
          <cell r="A236" t="str">
            <v>02</v>
          </cell>
          <cell r="B236" t="str">
            <v xml:space="preserve">85000 </v>
          </cell>
          <cell r="C236" t="str">
            <v>0811</v>
          </cell>
          <cell r="X236">
            <v>0</v>
          </cell>
        </row>
        <row r="237">
          <cell r="A237" t="str">
            <v>02</v>
          </cell>
          <cell r="B237" t="str">
            <v xml:space="preserve">85000 </v>
          </cell>
          <cell r="C237" t="str">
            <v>0821</v>
          </cell>
          <cell r="X237">
            <v>0</v>
          </cell>
        </row>
        <row r="238">
          <cell r="A238" t="str">
            <v>02</v>
          </cell>
          <cell r="B238" t="str">
            <v xml:space="preserve">85000 </v>
          </cell>
          <cell r="C238" t="str">
            <v>0826</v>
          </cell>
          <cell r="X238">
            <v>0</v>
          </cell>
        </row>
        <row r="239">
          <cell r="A239" t="str">
            <v>02</v>
          </cell>
          <cell r="B239" t="str">
            <v xml:space="preserve">85000 </v>
          </cell>
          <cell r="C239" t="str">
            <v>0827</v>
          </cell>
          <cell r="X239">
            <v>0</v>
          </cell>
        </row>
        <row r="240">
          <cell r="A240" t="str">
            <v>02</v>
          </cell>
          <cell r="B240" t="str">
            <v xml:space="preserve">85000 </v>
          </cell>
          <cell r="C240" t="str">
            <v>0828</v>
          </cell>
          <cell r="X240">
            <v>0</v>
          </cell>
        </row>
        <row r="241">
          <cell r="A241" t="str">
            <v>02</v>
          </cell>
          <cell r="B241" t="str">
            <v xml:space="preserve">85000 </v>
          </cell>
          <cell r="C241" t="str">
            <v>0831</v>
          </cell>
          <cell r="X241">
            <v>0</v>
          </cell>
        </row>
        <row r="242">
          <cell r="A242" t="str">
            <v>02</v>
          </cell>
          <cell r="B242" t="str">
            <v xml:space="preserve">85000 </v>
          </cell>
          <cell r="C242" t="str">
            <v>0833</v>
          </cell>
          <cell r="X242">
            <v>0</v>
          </cell>
        </row>
        <row r="243">
          <cell r="A243" t="str">
            <v>02</v>
          </cell>
          <cell r="B243" t="str">
            <v xml:space="preserve">85000 </v>
          </cell>
          <cell r="C243" t="str">
            <v>0836</v>
          </cell>
          <cell r="X243">
            <v>0</v>
          </cell>
        </row>
        <row r="244">
          <cell r="A244" t="str">
            <v>02</v>
          </cell>
          <cell r="B244" t="str">
            <v xml:space="preserve">85000 </v>
          </cell>
          <cell r="C244" t="str">
            <v>0892</v>
          </cell>
          <cell r="X244">
            <v>0</v>
          </cell>
        </row>
        <row r="245">
          <cell r="A245" t="str">
            <v>02</v>
          </cell>
          <cell r="B245" t="str">
            <v xml:space="preserve">85001 </v>
          </cell>
          <cell r="C245" t="str">
            <v>0824</v>
          </cell>
          <cell r="X245">
            <v>0</v>
          </cell>
        </row>
        <row r="246">
          <cell r="A246" t="str">
            <v>02</v>
          </cell>
          <cell r="B246" t="str">
            <v xml:space="preserve">85001 </v>
          </cell>
          <cell r="C246" t="str">
            <v>0828</v>
          </cell>
          <cell r="X246">
            <v>0</v>
          </cell>
        </row>
        <row r="247">
          <cell r="A247" t="str">
            <v>02</v>
          </cell>
          <cell r="B247" t="str">
            <v xml:space="preserve">85001 </v>
          </cell>
          <cell r="C247" t="str">
            <v>0841</v>
          </cell>
          <cell r="X247">
            <v>0</v>
          </cell>
        </row>
        <row r="248">
          <cell r="A248" t="str">
            <v>02</v>
          </cell>
          <cell r="B248" t="str">
            <v xml:space="preserve">85010 </v>
          </cell>
          <cell r="C248" t="str">
            <v>0811</v>
          </cell>
          <cell r="X248">
            <v>0</v>
          </cell>
        </row>
        <row r="249">
          <cell r="A249" t="str">
            <v>02</v>
          </cell>
          <cell r="B249" t="str">
            <v xml:space="preserve">85040 </v>
          </cell>
          <cell r="C249" t="str">
            <v>0892</v>
          </cell>
          <cell r="X249">
            <v>0</v>
          </cell>
        </row>
        <row r="250">
          <cell r="A250" t="str">
            <v>02</v>
          </cell>
          <cell r="B250" t="str">
            <v xml:space="preserve">85100 </v>
          </cell>
          <cell r="C250" t="str">
            <v>0892</v>
          </cell>
          <cell r="X250">
            <v>0</v>
          </cell>
        </row>
        <row r="251">
          <cell r="A251" t="str">
            <v>02</v>
          </cell>
          <cell r="B251" t="str">
            <v xml:space="preserve">85100 </v>
          </cell>
          <cell r="C251" t="str">
            <v>0893</v>
          </cell>
          <cell r="X251">
            <v>0</v>
          </cell>
        </row>
        <row r="252">
          <cell r="A252" t="str">
            <v>02</v>
          </cell>
          <cell r="B252" t="str">
            <v xml:space="preserve">85200 </v>
          </cell>
          <cell r="C252" t="str">
            <v>0811</v>
          </cell>
          <cell r="X252">
            <v>0</v>
          </cell>
        </row>
        <row r="253">
          <cell r="A253" t="str">
            <v>02</v>
          </cell>
          <cell r="B253" t="str">
            <v xml:space="preserve">85200 </v>
          </cell>
          <cell r="C253" t="str">
            <v>0892</v>
          </cell>
          <cell r="X253">
            <v>0</v>
          </cell>
        </row>
        <row r="254">
          <cell r="A254" t="str">
            <v>02</v>
          </cell>
          <cell r="B254" t="str">
            <v xml:space="preserve">85210 </v>
          </cell>
          <cell r="C254" t="str">
            <v>0811</v>
          </cell>
          <cell r="X254">
            <v>0</v>
          </cell>
        </row>
        <row r="255">
          <cell r="A255" t="str">
            <v>02</v>
          </cell>
          <cell r="B255" t="str">
            <v xml:space="preserve">85230 </v>
          </cell>
          <cell r="C255" t="str">
            <v>0811</v>
          </cell>
          <cell r="X255">
            <v>0</v>
          </cell>
        </row>
        <row r="256">
          <cell r="A256" t="str">
            <v>02</v>
          </cell>
          <cell r="B256" t="str">
            <v xml:space="preserve">85300 </v>
          </cell>
          <cell r="C256" t="str">
            <v>0822</v>
          </cell>
          <cell r="X256">
            <v>0</v>
          </cell>
        </row>
        <row r="257">
          <cell r="A257" t="str">
            <v>02</v>
          </cell>
          <cell r="B257" t="str">
            <v xml:space="preserve">85300 </v>
          </cell>
          <cell r="C257" t="str">
            <v>0824</v>
          </cell>
          <cell r="X257">
            <v>0</v>
          </cell>
        </row>
        <row r="258">
          <cell r="A258" t="str">
            <v>02</v>
          </cell>
          <cell r="B258" t="str">
            <v xml:space="preserve">85300 </v>
          </cell>
          <cell r="C258" t="str">
            <v>0826</v>
          </cell>
          <cell r="X258">
            <v>0</v>
          </cell>
        </row>
        <row r="259">
          <cell r="A259" t="str">
            <v>02</v>
          </cell>
          <cell r="B259" t="str">
            <v xml:space="preserve">85300 </v>
          </cell>
          <cell r="C259" t="str">
            <v>0827</v>
          </cell>
          <cell r="X259">
            <v>0</v>
          </cell>
        </row>
        <row r="260">
          <cell r="A260" t="str">
            <v>02</v>
          </cell>
          <cell r="B260" t="str">
            <v xml:space="preserve">85300 </v>
          </cell>
          <cell r="C260" t="str">
            <v>0836</v>
          </cell>
          <cell r="X260">
            <v>0</v>
          </cell>
        </row>
        <row r="261">
          <cell r="A261" t="str">
            <v>02</v>
          </cell>
          <cell r="B261" t="str">
            <v xml:space="preserve">85300 </v>
          </cell>
          <cell r="C261" t="str">
            <v>0841</v>
          </cell>
          <cell r="X261">
            <v>0</v>
          </cell>
        </row>
        <row r="262">
          <cell r="A262" t="str">
            <v>02</v>
          </cell>
          <cell r="B262" t="str">
            <v xml:space="preserve">85300 </v>
          </cell>
          <cell r="C262" t="str">
            <v>0842</v>
          </cell>
          <cell r="X262">
            <v>0</v>
          </cell>
        </row>
        <row r="263">
          <cell r="A263" t="str">
            <v>02</v>
          </cell>
          <cell r="B263" t="str">
            <v xml:space="preserve">85300 </v>
          </cell>
          <cell r="C263" t="str">
            <v>0848</v>
          </cell>
          <cell r="X263">
            <v>0</v>
          </cell>
        </row>
        <row r="264">
          <cell r="A264" t="str">
            <v>02</v>
          </cell>
          <cell r="B264" t="str">
            <v xml:space="preserve">85300 </v>
          </cell>
          <cell r="C264" t="str">
            <v>0850</v>
          </cell>
          <cell r="X264">
            <v>0</v>
          </cell>
        </row>
        <row r="265">
          <cell r="A265" t="str">
            <v>02</v>
          </cell>
          <cell r="B265" t="str">
            <v xml:space="preserve">85300 </v>
          </cell>
          <cell r="C265" t="str">
            <v>0880</v>
          </cell>
          <cell r="X265">
            <v>0</v>
          </cell>
        </row>
        <row r="266">
          <cell r="A266" t="str">
            <v>02</v>
          </cell>
          <cell r="B266" t="str">
            <v xml:space="preserve">85300 </v>
          </cell>
          <cell r="C266" t="str">
            <v>0881</v>
          </cell>
          <cell r="X266">
            <v>0</v>
          </cell>
        </row>
        <row r="267">
          <cell r="A267" t="str">
            <v>02</v>
          </cell>
          <cell r="B267" t="str">
            <v xml:space="preserve">85300 </v>
          </cell>
          <cell r="C267" t="str">
            <v>0882</v>
          </cell>
          <cell r="X267">
            <v>0</v>
          </cell>
        </row>
        <row r="268">
          <cell r="A268" t="str">
            <v>02</v>
          </cell>
          <cell r="B268" t="str">
            <v xml:space="preserve">85320 </v>
          </cell>
          <cell r="C268" t="str">
            <v>0831</v>
          </cell>
          <cell r="X268">
            <v>0</v>
          </cell>
        </row>
        <row r="269">
          <cell r="A269" t="str">
            <v>02</v>
          </cell>
          <cell r="B269" t="str">
            <v xml:space="preserve">85320 </v>
          </cell>
          <cell r="C269" t="str">
            <v>0833</v>
          </cell>
          <cell r="X269">
            <v>0</v>
          </cell>
        </row>
        <row r="270">
          <cell r="A270" t="str">
            <v>02</v>
          </cell>
          <cell r="B270" t="str">
            <v xml:space="preserve">85340 </v>
          </cell>
          <cell r="C270" t="str">
            <v>0881</v>
          </cell>
          <cell r="X270">
            <v>0</v>
          </cell>
        </row>
        <row r="271">
          <cell r="A271" t="str">
            <v>02</v>
          </cell>
          <cell r="B271" t="str">
            <v xml:space="preserve">85340 </v>
          </cell>
          <cell r="C271" t="str">
            <v>0882</v>
          </cell>
          <cell r="X271">
            <v>0</v>
          </cell>
        </row>
        <row r="272">
          <cell r="A272" t="str">
            <v>02</v>
          </cell>
          <cell r="B272" t="str">
            <v xml:space="preserve">85360 </v>
          </cell>
          <cell r="C272" t="str">
            <v>0881</v>
          </cell>
          <cell r="X272">
            <v>0</v>
          </cell>
        </row>
        <row r="273">
          <cell r="A273" t="str">
            <v>02</v>
          </cell>
          <cell r="B273" t="str">
            <v xml:space="preserve">85360 </v>
          </cell>
          <cell r="C273" t="str">
            <v>0882</v>
          </cell>
          <cell r="X273">
            <v>0</v>
          </cell>
        </row>
        <row r="274">
          <cell r="A274" t="str">
            <v>02</v>
          </cell>
          <cell r="B274" t="str">
            <v xml:space="preserve">85430 </v>
          </cell>
          <cell r="C274" t="str">
            <v>0811</v>
          </cell>
          <cell r="X274">
            <v>0</v>
          </cell>
        </row>
        <row r="275">
          <cell r="A275" t="str">
            <v>02</v>
          </cell>
          <cell r="B275" t="str">
            <v xml:space="preserve">85700 </v>
          </cell>
          <cell r="C275" t="str">
            <v>0822</v>
          </cell>
          <cell r="X275">
            <v>0</v>
          </cell>
        </row>
        <row r="276">
          <cell r="A276" t="str">
            <v>02</v>
          </cell>
          <cell r="B276" t="str">
            <v xml:space="preserve">85700 </v>
          </cell>
          <cell r="C276" t="str">
            <v>0824</v>
          </cell>
          <cell r="X276">
            <v>0</v>
          </cell>
        </row>
        <row r="277">
          <cell r="A277" t="str">
            <v>02</v>
          </cell>
          <cell r="B277" t="str">
            <v xml:space="preserve">85700 </v>
          </cell>
          <cell r="C277" t="str">
            <v>0826</v>
          </cell>
          <cell r="X277">
            <v>0</v>
          </cell>
        </row>
        <row r="278">
          <cell r="A278" t="str">
            <v>02</v>
          </cell>
          <cell r="B278" t="str">
            <v xml:space="preserve">85700 </v>
          </cell>
          <cell r="C278" t="str">
            <v>0827</v>
          </cell>
          <cell r="X278">
            <v>0</v>
          </cell>
        </row>
        <row r="279">
          <cell r="A279" t="str">
            <v>02</v>
          </cell>
          <cell r="B279" t="str">
            <v xml:space="preserve">85700 </v>
          </cell>
          <cell r="C279" t="str">
            <v>0830</v>
          </cell>
          <cell r="X279">
            <v>0</v>
          </cell>
        </row>
        <row r="280">
          <cell r="A280" t="str">
            <v>02</v>
          </cell>
          <cell r="B280" t="str">
            <v xml:space="preserve">85700 </v>
          </cell>
          <cell r="C280" t="str">
            <v>0841</v>
          </cell>
          <cell r="X280">
            <v>0</v>
          </cell>
        </row>
        <row r="281">
          <cell r="A281" t="str">
            <v>02</v>
          </cell>
          <cell r="B281" t="str">
            <v xml:space="preserve">85700 </v>
          </cell>
          <cell r="C281" t="str">
            <v>0842</v>
          </cell>
          <cell r="X281">
            <v>0</v>
          </cell>
        </row>
        <row r="282">
          <cell r="A282" t="str">
            <v>02</v>
          </cell>
          <cell r="B282" t="str">
            <v xml:space="preserve">85700 </v>
          </cell>
          <cell r="C282" t="str">
            <v>0843</v>
          </cell>
          <cell r="X282">
            <v>0</v>
          </cell>
        </row>
        <row r="283">
          <cell r="A283" t="str">
            <v>02</v>
          </cell>
          <cell r="B283" t="str">
            <v xml:space="preserve">85700 </v>
          </cell>
          <cell r="C283" t="str">
            <v>0844</v>
          </cell>
          <cell r="X283">
            <v>0</v>
          </cell>
        </row>
        <row r="284">
          <cell r="A284" t="str">
            <v>02</v>
          </cell>
          <cell r="B284" t="str">
            <v xml:space="preserve">85700 </v>
          </cell>
          <cell r="C284" t="str">
            <v>0845</v>
          </cell>
          <cell r="X284">
            <v>0</v>
          </cell>
        </row>
        <row r="285">
          <cell r="A285" t="str">
            <v>02</v>
          </cell>
          <cell r="B285" t="str">
            <v xml:space="preserve">85700 </v>
          </cell>
          <cell r="C285" t="str">
            <v>0846</v>
          </cell>
          <cell r="X285">
            <v>0</v>
          </cell>
        </row>
        <row r="286">
          <cell r="A286" t="str">
            <v>02</v>
          </cell>
          <cell r="B286" t="str">
            <v xml:space="preserve">85700 </v>
          </cell>
          <cell r="C286" t="str">
            <v>0847</v>
          </cell>
          <cell r="X286">
            <v>0</v>
          </cell>
        </row>
        <row r="287">
          <cell r="A287" t="str">
            <v>02</v>
          </cell>
          <cell r="B287" t="str">
            <v xml:space="preserve">85700 </v>
          </cell>
          <cell r="C287" t="str">
            <v>0848</v>
          </cell>
          <cell r="X287">
            <v>0</v>
          </cell>
        </row>
        <row r="288">
          <cell r="A288" t="str">
            <v>02</v>
          </cell>
          <cell r="B288" t="str">
            <v xml:space="preserve">85700 </v>
          </cell>
          <cell r="C288" t="str">
            <v>0849</v>
          </cell>
          <cell r="X288">
            <v>0</v>
          </cell>
        </row>
        <row r="289">
          <cell r="A289" t="str">
            <v>02</v>
          </cell>
          <cell r="B289" t="str">
            <v xml:space="preserve">85700 </v>
          </cell>
          <cell r="C289" t="str">
            <v>0850</v>
          </cell>
          <cell r="X289">
            <v>0</v>
          </cell>
        </row>
        <row r="290">
          <cell r="A290" t="str">
            <v>02</v>
          </cell>
          <cell r="B290" t="str">
            <v xml:space="preserve">85700 </v>
          </cell>
          <cell r="C290" t="str">
            <v>0881</v>
          </cell>
          <cell r="X290">
            <v>0</v>
          </cell>
        </row>
        <row r="291">
          <cell r="A291" t="str">
            <v>02</v>
          </cell>
          <cell r="B291" t="str">
            <v xml:space="preserve">85700 </v>
          </cell>
          <cell r="C291" t="str">
            <v>0892</v>
          </cell>
          <cell r="X291">
            <v>0</v>
          </cell>
        </row>
        <row r="292">
          <cell r="A292" t="str">
            <v>02</v>
          </cell>
          <cell r="B292" t="str">
            <v xml:space="preserve">85705 </v>
          </cell>
          <cell r="C292" t="str">
            <v>0843</v>
          </cell>
          <cell r="X292">
            <v>0</v>
          </cell>
        </row>
        <row r="293">
          <cell r="A293" t="str">
            <v>02</v>
          </cell>
          <cell r="B293" t="str">
            <v xml:space="preserve">85705 </v>
          </cell>
          <cell r="C293" t="str">
            <v>0844</v>
          </cell>
          <cell r="X293">
            <v>0</v>
          </cell>
        </row>
        <row r="294">
          <cell r="A294" t="str">
            <v>02</v>
          </cell>
          <cell r="B294" t="str">
            <v xml:space="preserve">85705 </v>
          </cell>
          <cell r="C294" t="str">
            <v>0845</v>
          </cell>
          <cell r="X294">
            <v>0</v>
          </cell>
        </row>
        <row r="295">
          <cell r="A295" t="str">
            <v>02</v>
          </cell>
          <cell r="B295" t="str">
            <v xml:space="preserve">85705 </v>
          </cell>
          <cell r="C295" t="str">
            <v>0846</v>
          </cell>
          <cell r="X295">
            <v>0</v>
          </cell>
        </row>
        <row r="296">
          <cell r="A296" t="str">
            <v>02</v>
          </cell>
          <cell r="B296" t="str">
            <v xml:space="preserve">85705 </v>
          </cell>
          <cell r="C296" t="str">
            <v>0848</v>
          </cell>
          <cell r="X296">
            <v>0</v>
          </cell>
        </row>
        <row r="297">
          <cell r="A297" t="str">
            <v>02</v>
          </cell>
          <cell r="B297" t="str">
            <v xml:space="preserve">85705 </v>
          </cell>
          <cell r="C297" t="str">
            <v>0849</v>
          </cell>
          <cell r="X297">
            <v>0</v>
          </cell>
        </row>
        <row r="298">
          <cell r="A298" t="str">
            <v>02</v>
          </cell>
          <cell r="B298" t="str">
            <v xml:space="preserve">85706 </v>
          </cell>
          <cell r="C298" t="str">
            <v>0849</v>
          </cell>
          <cell r="X298">
            <v>0</v>
          </cell>
        </row>
        <row r="299">
          <cell r="A299" t="str">
            <v>02</v>
          </cell>
          <cell r="B299" t="str">
            <v xml:space="preserve">85720 </v>
          </cell>
          <cell r="C299" t="str">
            <v>0841</v>
          </cell>
          <cell r="X299">
            <v>0</v>
          </cell>
        </row>
        <row r="300">
          <cell r="A300" t="str">
            <v>02</v>
          </cell>
          <cell r="B300" t="str">
            <v xml:space="preserve">85720 </v>
          </cell>
          <cell r="C300" t="str">
            <v>0842</v>
          </cell>
          <cell r="X300">
            <v>0</v>
          </cell>
        </row>
        <row r="301">
          <cell r="A301" t="str">
            <v>02</v>
          </cell>
          <cell r="B301" t="str">
            <v xml:space="preserve">87100 </v>
          </cell>
          <cell r="C301" t="str">
            <v>0881</v>
          </cell>
          <cell r="X301">
            <v>0</v>
          </cell>
        </row>
        <row r="302">
          <cell r="A302" t="str">
            <v>02</v>
          </cell>
          <cell r="B302" t="str">
            <v xml:space="preserve">87300 </v>
          </cell>
          <cell r="C302" t="str">
            <v>0845</v>
          </cell>
          <cell r="X302">
            <v>0</v>
          </cell>
        </row>
        <row r="303">
          <cell r="A303" t="str">
            <v>02</v>
          </cell>
          <cell r="B303" t="str">
            <v xml:space="preserve">87300 </v>
          </cell>
          <cell r="C303" t="str">
            <v>0848</v>
          </cell>
          <cell r="X303">
            <v>0</v>
          </cell>
        </row>
        <row r="304">
          <cell r="A304" t="str">
            <v>02</v>
          </cell>
          <cell r="B304" t="str">
            <v xml:space="preserve">87300 </v>
          </cell>
          <cell r="C304" t="str">
            <v>0882</v>
          </cell>
          <cell r="X304">
            <v>0</v>
          </cell>
        </row>
        <row r="305">
          <cell r="A305" t="str">
            <v>02</v>
          </cell>
          <cell r="B305" t="str">
            <v xml:space="preserve">87301 </v>
          </cell>
          <cell r="C305" t="str">
            <v>0881</v>
          </cell>
          <cell r="X305">
            <v>0</v>
          </cell>
        </row>
        <row r="306">
          <cell r="A306" t="str">
            <v>02</v>
          </cell>
          <cell r="B306" t="str">
            <v xml:space="preserve">87320 </v>
          </cell>
          <cell r="C306" t="str">
            <v>0833</v>
          </cell>
          <cell r="X306">
            <v>0</v>
          </cell>
        </row>
        <row r="307">
          <cell r="A307" t="str">
            <v>02</v>
          </cell>
          <cell r="B307" t="str">
            <v xml:space="preserve">87352 </v>
          </cell>
          <cell r="C307" t="str">
            <v>0842</v>
          </cell>
          <cell r="X307">
            <v>0</v>
          </cell>
        </row>
        <row r="308">
          <cell r="A308" t="str">
            <v>02</v>
          </cell>
          <cell r="B308" t="str">
            <v xml:space="preserve">87370 </v>
          </cell>
          <cell r="C308" t="str">
            <v>0064</v>
          </cell>
          <cell r="X308">
            <v>0</v>
          </cell>
        </row>
        <row r="309">
          <cell r="A309" t="str">
            <v>02</v>
          </cell>
          <cell r="B309" t="str">
            <v xml:space="preserve">87370 </v>
          </cell>
          <cell r="C309" t="str">
            <v>0826</v>
          </cell>
          <cell r="X309">
            <v>0</v>
          </cell>
        </row>
        <row r="310">
          <cell r="A310" t="str">
            <v>02</v>
          </cell>
          <cell r="B310" t="str">
            <v xml:space="preserve">87370 </v>
          </cell>
          <cell r="C310" t="str">
            <v>0827</v>
          </cell>
          <cell r="X310">
            <v>0</v>
          </cell>
        </row>
        <row r="311">
          <cell r="A311" t="str">
            <v>02</v>
          </cell>
          <cell r="B311" t="str">
            <v xml:space="preserve">87370 </v>
          </cell>
          <cell r="C311" t="str">
            <v>0831</v>
          </cell>
          <cell r="X311">
            <v>0</v>
          </cell>
        </row>
        <row r="312">
          <cell r="A312" t="str">
            <v>02</v>
          </cell>
          <cell r="B312" t="str">
            <v xml:space="preserve">87370 </v>
          </cell>
          <cell r="C312" t="str">
            <v>0833</v>
          </cell>
          <cell r="X312">
            <v>0</v>
          </cell>
        </row>
        <row r="313">
          <cell r="A313" t="str">
            <v>02</v>
          </cell>
          <cell r="B313" t="str">
            <v xml:space="preserve">87500 </v>
          </cell>
          <cell r="C313" t="str">
            <v>0843</v>
          </cell>
          <cell r="X313">
            <v>0</v>
          </cell>
        </row>
        <row r="314">
          <cell r="A314" t="str">
            <v>02</v>
          </cell>
          <cell r="B314" t="str">
            <v xml:space="preserve">87710 </v>
          </cell>
          <cell r="C314" t="str">
            <v>0844</v>
          </cell>
          <cell r="X314">
            <v>0</v>
          </cell>
        </row>
        <row r="315">
          <cell r="A315" t="str">
            <v>02</v>
          </cell>
          <cell r="B315" t="str">
            <v xml:space="preserve">88400 </v>
          </cell>
          <cell r="C315" t="str">
            <v>0822</v>
          </cell>
          <cell r="X315">
            <v>0</v>
          </cell>
        </row>
        <row r="316">
          <cell r="A316" t="str">
            <v>02</v>
          </cell>
          <cell r="B316" t="str">
            <v xml:space="preserve">88400 </v>
          </cell>
          <cell r="C316" t="str">
            <v>0826</v>
          </cell>
          <cell r="X316">
            <v>0</v>
          </cell>
        </row>
        <row r="317">
          <cell r="A317" t="str">
            <v>02</v>
          </cell>
          <cell r="B317" t="str">
            <v xml:space="preserve">88400 </v>
          </cell>
          <cell r="C317" t="str">
            <v>0841</v>
          </cell>
          <cell r="X317">
            <v>0</v>
          </cell>
        </row>
        <row r="318">
          <cell r="A318" t="str">
            <v>02</v>
          </cell>
          <cell r="B318" t="str">
            <v xml:space="preserve">88400 </v>
          </cell>
          <cell r="C318" t="str">
            <v>0842</v>
          </cell>
          <cell r="X318">
            <v>0</v>
          </cell>
        </row>
        <row r="319">
          <cell r="A319" t="str">
            <v>02</v>
          </cell>
          <cell r="B319" t="str">
            <v xml:space="preserve">88400 </v>
          </cell>
          <cell r="C319" t="str">
            <v>0844</v>
          </cell>
          <cell r="X319">
            <v>0</v>
          </cell>
        </row>
        <row r="320">
          <cell r="A320" t="str">
            <v>02</v>
          </cell>
          <cell r="B320" t="str">
            <v xml:space="preserve">88400 </v>
          </cell>
          <cell r="C320" t="str">
            <v>0845</v>
          </cell>
          <cell r="X320">
            <v>0</v>
          </cell>
        </row>
        <row r="321">
          <cell r="A321" t="str">
            <v>02</v>
          </cell>
          <cell r="B321" t="str">
            <v xml:space="preserve">88400 </v>
          </cell>
          <cell r="C321" t="str">
            <v>0847</v>
          </cell>
          <cell r="X321">
            <v>0</v>
          </cell>
        </row>
        <row r="322">
          <cell r="A322" t="str">
            <v>02</v>
          </cell>
          <cell r="B322" t="str">
            <v xml:space="preserve">88400 </v>
          </cell>
          <cell r="C322" t="str">
            <v>0850</v>
          </cell>
          <cell r="X322">
            <v>0</v>
          </cell>
        </row>
        <row r="323">
          <cell r="A323" t="str">
            <v>02</v>
          </cell>
          <cell r="B323" t="str">
            <v xml:space="preserve">88400 </v>
          </cell>
          <cell r="C323" t="str">
            <v>0892</v>
          </cell>
          <cell r="X323">
            <v>0</v>
          </cell>
        </row>
        <row r="324">
          <cell r="A324" t="str">
            <v>02</v>
          </cell>
          <cell r="B324" t="str">
            <v xml:space="preserve">88410 </v>
          </cell>
          <cell r="C324" t="str">
            <v>0822</v>
          </cell>
          <cell r="X324">
            <v>0</v>
          </cell>
        </row>
        <row r="325">
          <cell r="A325" t="str">
            <v>02</v>
          </cell>
          <cell r="B325" t="str">
            <v xml:space="preserve">88410 </v>
          </cell>
          <cell r="C325" t="str">
            <v>0826</v>
          </cell>
          <cell r="X325">
            <v>0</v>
          </cell>
        </row>
        <row r="326">
          <cell r="A326" t="str">
            <v>02</v>
          </cell>
          <cell r="B326" t="str">
            <v xml:space="preserve">88420 </v>
          </cell>
          <cell r="C326" t="str">
            <v>0822</v>
          </cell>
          <cell r="X326">
            <v>0</v>
          </cell>
        </row>
        <row r="327">
          <cell r="A327" t="str">
            <v>02</v>
          </cell>
          <cell r="B327" t="str">
            <v xml:space="preserve">88810 </v>
          </cell>
          <cell r="C327" t="str">
            <v>0832</v>
          </cell>
          <cell r="X327">
            <v>0</v>
          </cell>
        </row>
        <row r="328">
          <cell r="A328" t="str">
            <v>02</v>
          </cell>
          <cell r="B328" t="str">
            <v xml:space="preserve">88820 </v>
          </cell>
          <cell r="C328" t="str">
            <v>0832</v>
          </cell>
          <cell r="X328">
            <v>0</v>
          </cell>
        </row>
        <row r="329">
          <cell r="A329" t="str">
            <v>02</v>
          </cell>
          <cell r="B329" t="str">
            <v xml:space="preserve">88900 </v>
          </cell>
          <cell r="C329" t="str">
            <v>0811</v>
          </cell>
          <cell r="X329">
            <v>0</v>
          </cell>
        </row>
        <row r="330">
          <cell r="A330" t="str">
            <v>02</v>
          </cell>
          <cell r="B330" t="str">
            <v xml:space="preserve">88900 </v>
          </cell>
          <cell r="C330" t="str">
            <v>0841</v>
          </cell>
          <cell r="X330">
            <v>0</v>
          </cell>
        </row>
        <row r="331">
          <cell r="A331" t="str">
            <v>02</v>
          </cell>
          <cell r="B331" t="str">
            <v xml:space="preserve">88900 </v>
          </cell>
          <cell r="C331" t="str">
            <v>0850</v>
          </cell>
          <cell r="X331">
            <v>0</v>
          </cell>
        </row>
        <row r="332">
          <cell r="A332" t="str">
            <v>02</v>
          </cell>
          <cell r="B332" t="str">
            <v xml:space="preserve">72100 </v>
          </cell>
          <cell r="C332" t="str">
            <v>0060</v>
          </cell>
          <cell r="X332">
            <v>0</v>
          </cell>
        </row>
        <row r="333">
          <cell r="A333" t="str">
            <v>02</v>
          </cell>
          <cell r="B333" t="str">
            <v xml:space="preserve">72100 </v>
          </cell>
          <cell r="C333" t="str">
            <v>0061</v>
          </cell>
          <cell r="X333">
            <v>0</v>
          </cell>
        </row>
        <row r="334">
          <cell r="A334" t="str">
            <v>02</v>
          </cell>
          <cell r="B334" t="str">
            <v xml:space="preserve">72100 </v>
          </cell>
          <cell r="C334" t="str">
            <v>0064</v>
          </cell>
          <cell r="X334">
            <v>0</v>
          </cell>
        </row>
        <row r="335">
          <cell r="A335" t="str">
            <v>02</v>
          </cell>
          <cell r="B335" t="str">
            <v xml:space="preserve">72100 </v>
          </cell>
          <cell r="C335" t="str">
            <v>0065</v>
          </cell>
          <cell r="X335">
            <v>0</v>
          </cell>
        </row>
        <row r="336">
          <cell r="A336" t="str">
            <v>02</v>
          </cell>
          <cell r="B336" t="str">
            <v xml:space="preserve">72100 </v>
          </cell>
          <cell r="C336" t="str">
            <v>0066</v>
          </cell>
          <cell r="X336">
            <v>0</v>
          </cell>
        </row>
        <row r="337">
          <cell r="A337" t="str">
            <v>02</v>
          </cell>
          <cell r="B337" t="str">
            <v xml:space="preserve">72100 </v>
          </cell>
          <cell r="C337" t="str">
            <v>0831</v>
          </cell>
          <cell r="X337">
            <v>0</v>
          </cell>
        </row>
        <row r="338">
          <cell r="A338" t="str">
            <v>02</v>
          </cell>
          <cell r="B338" t="str">
            <v xml:space="preserve">72100 </v>
          </cell>
          <cell r="C338" t="str">
            <v>0832</v>
          </cell>
          <cell r="X338">
            <v>0</v>
          </cell>
        </row>
        <row r="339">
          <cell r="A339" t="str">
            <v>02</v>
          </cell>
          <cell r="B339" t="str">
            <v xml:space="preserve">72100 </v>
          </cell>
          <cell r="C339" t="str">
            <v>0833</v>
          </cell>
          <cell r="X339">
            <v>0</v>
          </cell>
        </row>
        <row r="340">
          <cell r="A340" t="str">
            <v>02</v>
          </cell>
          <cell r="B340" t="str">
            <v xml:space="preserve">72100 </v>
          </cell>
          <cell r="C340" t="str">
            <v>0836</v>
          </cell>
          <cell r="X340">
            <v>0</v>
          </cell>
        </row>
        <row r="341">
          <cell r="A341" t="str">
            <v>02</v>
          </cell>
          <cell r="B341" t="str">
            <v xml:space="preserve">72100 </v>
          </cell>
          <cell r="C341" t="str">
            <v>0841</v>
          </cell>
          <cell r="X341">
            <v>0</v>
          </cell>
        </row>
        <row r="342">
          <cell r="A342" t="str">
            <v>02</v>
          </cell>
          <cell r="B342" t="str">
            <v xml:space="preserve">72100 </v>
          </cell>
          <cell r="C342" t="str">
            <v>0880</v>
          </cell>
          <cell r="X342">
            <v>0</v>
          </cell>
        </row>
        <row r="343">
          <cell r="A343" t="str">
            <v>02</v>
          </cell>
          <cell r="B343" t="str">
            <v xml:space="preserve">72100 </v>
          </cell>
          <cell r="C343" t="str">
            <v>0881</v>
          </cell>
          <cell r="X343">
            <v>0</v>
          </cell>
        </row>
        <row r="344">
          <cell r="A344" t="str">
            <v>02</v>
          </cell>
          <cell r="B344" t="str">
            <v xml:space="preserve">72100 </v>
          </cell>
          <cell r="C344" t="str">
            <v>0892</v>
          </cell>
          <cell r="X344">
            <v>0</v>
          </cell>
        </row>
        <row r="345">
          <cell r="A345" t="str">
            <v>02</v>
          </cell>
          <cell r="B345" t="str">
            <v xml:space="preserve">72140 </v>
          </cell>
          <cell r="C345" t="str">
            <v>0880</v>
          </cell>
          <cell r="X345">
            <v>0</v>
          </cell>
        </row>
        <row r="346">
          <cell r="A346" t="str">
            <v>02</v>
          </cell>
          <cell r="B346" t="str">
            <v xml:space="preserve">72148 </v>
          </cell>
          <cell r="C346" t="str">
            <v>0810</v>
          </cell>
          <cell r="X346">
            <v>0</v>
          </cell>
        </row>
        <row r="347">
          <cell r="A347" t="str">
            <v>02</v>
          </cell>
          <cell r="B347" t="str">
            <v xml:space="preserve">72150 </v>
          </cell>
          <cell r="C347" t="str">
            <v>0811</v>
          </cell>
          <cell r="X347">
            <v>0</v>
          </cell>
        </row>
        <row r="348">
          <cell r="A348" t="str">
            <v>02</v>
          </cell>
          <cell r="B348" t="str">
            <v xml:space="preserve">72631 </v>
          </cell>
          <cell r="C348" t="str">
            <v>0828</v>
          </cell>
          <cell r="X348">
            <v>0</v>
          </cell>
        </row>
        <row r="349">
          <cell r="A349" t="str">
            <v>02</v>
          </cell>
          <cell r="B349" t="str">
            <v xml:space="preserve">72631 </v>
          </cell>
          <cell r="C349" t="str">
            <v>0831</v>
          </cell>
          <cell r="X349">
            <v>0</v>
          </cell>
        </row>
        <row r="350">
          <cell r="A350" t="str">
            <v>02</v>
          </cell>
          <cell r="B350" t="str">
            <v xml:space="preserve">72631 </v>
          </cell>
          <cell r="C350" t="str">
            <v>0832</v>
          </cell>
          <cell r="X350">
            <v>0</v>
          </cell>
        </row>
        <row r="351">
          <cell r="A351" t="str">
            <v>02</v>
          </cell>
          <cell r="B351" t="str">
            <v xml:space="preserve">72631 </v>
          </cell>
          <cell r="C351" t="str">
            <v>0833</v>
          </cell>
          <cell r="X351">
            <v>0</v>
          </cell>
        </row>
        <row r="352">
          <cell r="A352" t="str">
            <v>02</v>
          </cell>
          <cell r="B352" t="str">
            <v xml:space="preserve">72631 </v>
          </cell>
          <cell r="C352" t="str">
            <v>0841</v>
          </cell>
          <cell r="X352">
            <v>0</v>
          </cell>
        </row>
        <row r="353">
          <cell r="A353" t="str">
            <v>02</v>
          </cell>
          <cell r="B353" t="str">
            <v xml:space="preserve">72631 </v>
          </cell>
          <cell r="C353" t="str">
            <v>0881</v>
          </cell>
          <cell r="X353">
            <v>0</v>
          </cell>
        </row>
        <row r="354">
          <cell r="A354" t="str">
            <v>02</v>
          </cell>
          <cell r="B354" t="str">
            <v xml:space="preserve">72631 </v>
          </cell>
          <cell r="C354" t="str">
            <v>0892</v>
          </cell>
          <cell r="X354">
            <v>0</v>
          </cell>
        </row>
        <row r="355">
          <cell r="A355" t="str">
            <v>02</v>
          </cell>
          <cell r="B355" t="str">
            <v xml:space="preserve">72632 </v>
          </cell>
          <cell r="C355" t="str">
            <v>0841</v>
          </cell>
          <cell r="X355">
            <v>0</v>
          </cell>
        </row>
        <row r="356">
          <cell r="A356" t="str">
            <v>02</v>
          </cell>
          <cell r="B356" t="str">
            <v xml:space="preserve">72632 </v>
          </cell>
          <cell r="C356" t="str">
            <v>0842</v>
          </cell>
          <cell r="X356">
            <v>0</v>
          </cell>
        </row>
        <row r="357">
          <cell r="A357" t="str">
            <v>02</v>
          </cell>
          <cell r="B357" t="str">
            <v xml:space="preserve">72650 </v>
          </cell>
          <cell r="C357" t="str">
            <v>0821</v>
          </cell>
          <cell r="X357">
            <v>0</v>
          </cell>
        </row>
        <row r="358">
          <cell r="A358" t="str">
            <v>02</v>
          </cell>
          <cell r="B358" t="str">
            <v xml:space="preserve">72720 </v>
          </cell>
          <cell r="C358" t="str">
            <v>0060</v>
          </cell>
          <cell r="X358">
            <v>0</v>
          </cell>
        </row>
        <row r="359">
          <cell r="A359" t="str">
            <v>02</v>
          </cell>
          <cell r="B359" t="str">
            <v xml:space="preserve">72720 </v>
          </cell>
          <cell r="C359" t="str">
            <v>0811</v>
          </cell>
          <cell r="X359">
            <v>0</v>
          </cell>
        </row>
        <row r="360">
          <cell r="A360" t="str">
            <v>02</v>
          </cell>
          <cell r="B360" t="str">
            <v xml:space="preserve">72720 </v>
          </cell>
          <cell r="C360" t="str">
            <v>0832</v>
          </cell>
          <cell r="X360">
            <v>0</v>
          </cell>
        </row>
        <row r="361">
          <cell r="A361" t="str">
            <v>02</v>
          </cell>
          <cell r="B361" t="str">
            <v xml:space="preserve">72750 </v>
          </cell>
          <cell r="C361" t="str">
            <v>0826</v>
          </cell>
          <cell r="X361">
            <v>0</v>
          </cell>
        </row>
        <row r="362">
          <cell r="A362" t="str">
            <v>02</v>
          </cell>
          <cell r="B362" t="str">
            <v xml:space="preserve">72907 </v>
          </cell>
          <cell r="C362" t="str">
            <v>0800</v>
          </cell>
          <cell r="X362">
            <v>0</v>
          </cell>
        </row>
        <row r="363">
          <cell r="A363" t="str">
            <v>02</v>
          </cell>
          <cell r="B363" t="str">
            <v xml:space="preserve">72907 </v>
          </cell>
          <cell r="C363" t="str">
            <v>0821</v>
          </cell>
          <cell r="X363">
            <v>0</v>
          </cell>
        </row>
        <row r="364">
          <cell r="A364" t="str">
            <v>02</v>
          </cell>
          <cell r="B364" t="str">
            <v xml:space="preserve">72908 </v>
          </cell>
          <cell r="C364" t="str">
            <v>0836</v>
          </cell>
          <cell r="X364">
            <v>0</v>
          </cell>
        </row>
        <row r="365">
          <cell r="A365" t="str">
            <v>02</v>
          </cell>
          <cell r="B365" t="str">
            <v xml:space="preserve">72929 </v>
          </cell>
          <cell r="C365" t="str">
            <v>0832</v>
          </cell>
          <cell r="X365">
            <v>0</v>
          </cell>
        </row>
        <row r="366">
          <cell r="A366" t="str">
            <v>02</v>
          </cell>
          <cell r="B366" t="str">
            <v xml:space="preserve">72929 </v>
          </cell>
          <cell r="C366" t="str">
            <v>0842</v>
          </cell>
          <cell r="X366">
            <v>0</v>
          </cell>
        </row>
        <row r="367">
          <cell r="A367" t="str">
            <v>02</v>
          </cell>
          <cell r="B367" t="str">
            <v xml:space="preserve">72929 </v>
          </cell>
          <cell r="C367" t="str">
            <v>0880</v>
          </cell>
          <cell r="X367">
            <v>0</v>
          </cell>
        </row>
        <row r="368">
          <cell r="A368" t="str">
            <v>02</v>
          </cell>
          <cell r="B368" t="str">
            <v xml:space="preserve">72990 </v>
          </cell>
          <cell r="C368" t="str">
            <v>0061</v>
          </cell>
          <cell r="X368">
            <v>0</v>
          </cell>
        </row>
        <row r="369">
          <cell r="A369" t="str">
            <v>02</v>
          </cell>
          <cell r="B369" t="str">
            <v xml:space="preserve">72999 </v>
          </cell>
          <cell r="C369" t="str">
            <v>0821</v>
          </cell>
          <cell r="X369">
            <v>0</v>
          </cell>
        </row>
        <row r="370">
          <cell r="A370" t="str">
            <v>02</v>
          </cell>
          <cell r="B370" t="str">
            <v xml:space="preserve">72999 </v>
          </cell>
          <cell r="C370" t="str">
            <v>0824</v>
          </cell>
          <cell r="X370">
            <v>0</v>
          </cell>
        </row>
        <row r="371">
          <cell r="A371" t="str">
            <v>02</v>
          </cell>
          <cell r="B371" t="str">
            <v xml:space="preserve">72999 </v>
          </cell>
          <cell r="C371" t="str">
            <v>0826</v>
          </cell>
          <cell r="X371">
            <v>0</v>
          </cell>
        </row>
        <row r="372">
          <cell r="A372" t="str">
            <v>02</v>
          </cell>
          <cell r="B372" t="str">
            <v xml:space="preserve">72999 </v>
          </cell>
          <cell r="C372" t="str">
            <v>0831</v>
          </cell>
          <cell r="X372">
            <v>0</v>
          </cell>
        </row>
        <row r="373">
          <cell r="A373" t="str">
            <v>02</v>
          </cell>
          <cell r="B373" t="str">
            <v xml:space="preserve">72999 </v>
          </cell>
          <cell r="C373" t="str">
            <v>0833</v>
          </cell>
          <cell r="X373">
            <v>0</v>
          </cell>
        </row>
        <row r="374">
          <cell r="A374" t="str">
            <v>02</v>
          </cell>
          <cell r="B374" t="str">
            <v xml:space="preserve">72999 </v>
          </cell>
          <cell r="C374" t="str">
            <v>0844</v>
          </cell>
          <cell r="X374">
            <v>0</v>
          </cell>
        </row>
        <row r="375">
          <cell r="A375" t="str">
            <v>02</v>
          </cell>
          <cell r="B375" t="str">
            <v xml:space="preserve">72999 </v>
          </cell>
          <cell r="C375" t="str">
            <v>0892</v>
          </cell>
          <cell r="X375">
            <v>0</v>
          </cell>
        </row>
        <row r="376">
          <cell r="A376" t="str">
            <v>02</v>
          </cell>
          <cell r="B376" t="str">
            <v xml:space="preserve">72999 </v>
          </cell>
          <cell r="C376" t="str">
            <v>0893</v>
          </cell>
          <cell r="X376">
            <v>0</v>
          </cell>
        </row>
        <row r="377">
          <cell r="A377" t="str">
            <v>02</v>
          </cell>
          <cell r="B377" t="str">
            <v xml:space="preserve">85000 </v>
          </cell>
          <cell r="C377" t="str">
            <v>0800</v>
          </cell>
          <cell r="X377">
            <v>0</v>
          </cell>
        </row>
        <row r="378">
          <cell r="A378" t="str">
            <v>02</v>
          </cell>
          <cell r="B378" t="str">
            <v xml:space="preserve">85000 </v>
          </cell>
          <cell r="C378" t="str">
            <v>0810</v>
          </cell>
          <cell r="X378">
            <v>0</v>
          </cell>
        </row>
        <row r="379">
          <cell r="A379" t="str">
            <v>02</v>
          </cell>
          <cell r="B379" t="str">
            <v xml:space="preserve">85000 </v>
          </cell>
          <cell r="C379" t="str">
            <v>0811</v>
          </cell>
          <cell r="X379">
            <v>0</v>
          </cell>
        </row>
        <row r="380">
          <cell r="A380" t="str">
            <v>02</v>
          </cell>
          <cell r="B380" t="str">
            <v xml:space="preserve">85000 </v>
          </cell>
          <cell r="C380" t="str">
            <v>0821</v>
          </cell>
          <cell r="X380">
            <v>0</v>
          </cell>
        </row>
        <row r="381">
          <cell r="A381" t="str">
            <v>02</v>
          </cell>
          <cell r="B381" t="str">
            <v xml:space="preserve">85000 </v>
          </cell>
          <cell r="C381" t="str">
            <v>0826</v>
          </cell>
          <cell r="X381">
            <v>0</v>
          </cell>
        </row>
        <row r="382">
          <cell r="A382" t="str">
            <v>02</v>
          </cell>
          <cell r="B382" t="str">
            <v xml:space="preserve">85000 </v>
          </cell>
          <cell r="C382" t="str">
            <v>0827</v>
          </cell>
          <cell r="X382">
            <v>0</v>
          </cell>
        </row>
        <row r="383">
          <cell r="A383" t="str">
            <v>02</v>
          </cell>
          <cell r="B383" t="str">
            <v xml:space="preserve">85000 </v>
          </cell>
          <cell r="C383" t="str">
            <v>0828</v>
          </cell>
          <cell r="X383">
            <v>0</v>
          </cell>
        </row>
        <row r="384">
          <cell r="A384" t="str">
            <v>02</v>
          </cell>
          <cell r="B384" t="str">
            <v xml:space="preserve">85000 </v>
          </cell>
          <cell r="C384" t="str">
            <v>0831</v>
          </cell>
          <cell r="X384">
            <v>0</v>
          </cell>
        </row>
        <row r="385">
          <cell r="A385" t="str">
            <v>02</v>
          </cell>
          <cell r="B385" t="str">
            <v xml:space="preserve">85000 </v>
          </cell>
          <cell r="C385" t="str">
            <v>0833</v>
          </cell>
          <cell r="X385">
            <v>0</v>
          </cell>
        </row>
        <row r="386">
          <cell r="A386" t="str">
            <v>02</v>
          </cell>
          <cell r="B386" t="str">
            <v xml:space="preserve">85000 </v>
          </cell>
          <cell r="C386" t="str">
            <v>0836</v>
          </cell>
          <cell r="X386">
            <v>0</v>
          </cell>
        </row>
        <row r="387">
          <cell r="A387" t="str">
            <v>02</v>
          </cell>
          <cell r="B387" t="str">
            <v xml:space="preserve">85000 </v>
          </cell>
          <cell r="C387" t="str">
            <v>0892</v>
          </cell>
          <cell r="X387">
            <v>0</v>
          </cell>
        </row>
        <row r="388">
          <cell r="A388" t="str">
            <v>02</v>
          </cell>
          <cell r="B388" t="str">
            <v xml:space="preserve">85001 </v>
          </cell>
          <cell r="C388" t="str">
            <v>0824</v>
          </cell>
          <cell r="X388">
            <v>0</v>
          </cell>
        </row>
        <row r="389">
          <cell r="A389" t="str">
            <v>02</v>
          </cell>
          <cell r="B389" t="str">
            <v xml:space="preserve">85001 </v>
          </cell>
          <cell r="C389" t="str">
            <v>0828</v>
          </cell>
          <cell r="X389">
            <v>0</v>
          </cell>
        </row>
        <row r="390">
          <cell r="A390" t="str">
            <v>02</v>
          </cell>
          <cell r="B390" t="str">
            <v xml:space="preserve">85010 </v>
          </cell>
          <cell r="C390" t="str">
            <v>0811</v>
          </cell>
          <cell r="X390">
            <v>0</v>
          </cell>
        </row>
        <row r="391">
          <cell r="A391" t="str">
            <v>02</v>
          </cell>
          <cell r="B391" t="str">
            <v xml:space="preserve">85040 </v>
          </cell>
          <cell r="C391" t="str">
            <v>0892</v>
          </cell>
          <cell r="X391">
            <v>0</v>
          </cell>
        </row>
        <row r="392">
          <cell r="A392" t="str">
            <v>02</v>
          </cell>
          <cell r="B392" t="str">
            <v xml:space="preserve">85100 </v>
          </cell>
          <cell r="C392" t="str">
            <v>0893</v>
          </cell>
          <cell r="X392">
            <v>0</v>
          </cell>
        </row>
        <row r="393">
          <cell r="A393" t="str">
            <v>02</v>
          </cell>
          <cell r="B393" t="str">
            <v xml:space="preserve">85200 </v>
          </cell>
          <cell r="C393" t="str">
            <v>0811</v>
          </cell>
          <cell r="X393">
            <v>0</v>
          </cell>
        </row>
        <row r="394">
          <cell r="A394" t="str">
            <v>02</v>
          </cell>
          <cell r="B394" t="str">
            <v xml:space="preserve">85210 </v>
          </cell>
          <cell r="C394" t="str">
            <v>0811</v>
          </cell>
          <cell r="X394">
            <v>0</v>
          </cell>
        </row>
        <row r="395">
          <cell r="A395" t="str">
            <v>02</v>
          </cell>
          <cell r="B395" t="str">
            <v xml:space="preserve">85230 </v>
          </cell>
          <cell r="C395" t="str">
            <v>0811</v>
          </cell>
          <cell r="X395">
            <v>0</v>
          </cell>
        </row>
        <row r="396">
          <cell r="A396" t="str">
            <v>02</v>
          </cell>
          <cell r="B396" t="str">
            <v xml:space="preserve">85300 </v>
          </cell>
          <cell r="C396" t="str">
            <v>0822</v>
          </cell>
          <cell r="X396">
            <v>0</v>
          </cell>
        </row>
        <row r="397">
          <cell r="A397" t="str">
            <v>02</v>
          </cell>
          <cell r="B397" t="str">
            <v xml:space="preserve">85300 </v>
          </cell>
          <cell r="C397" t="str">
            <v>0824</v>
          </cell>
          <cell r="X397">
            <v>0</v>
          </cell>
        </row>
        <row r="398">
          <cell r="A398" t="str">
            <v>02</v>
          </cell>
          <cell r="B398" t="str">
            <v xml:space="preserve">85300 </v>
          </cell>
          <cell r="C398" t="str">
            <v>0826</v>
          </cell>
          <cell r="X398">
            <v>0</v>
          </cell>
        </row>
        <row r="399">
          <cell r="A399" t="str">
            <v>02</v>
          </cell>
          <cell r="B399" t="str">
            <v xml:space="preserve">85300 </v>
          </cell>
          <cell r="C399" t="str">
            <v>0827</v>
          </cell>
          <cell r="X399">
            <v>0</v>
          </cell>
        </row>
        <row r="400">
          <cell r="A400" t="str">
            <v>02</v>
          </cell>
          <cell r="B400" t="str">
            <v xml:space="preserve">85300 </v>
          </cell>
          <cell r="C400" t="str">
            <v>0836</v>
          </cell>
          <cell r="X400">
            <v>0</v>
          </cell>
        </row>
        <row r="401">
          <cell r="A401" t="str">
            <v>02</v>
          </cell>
          <cell r="B401" t="str">
            <v xml:space="preserve">85300 </v>
          </cell>
          <cell r="C401" t="str">
            <v>0842</v>
          </cell>
          <cell r="X401">
            <v>0</v>
          </cell>
        </row>
        <row r="402">
          <cell r="A402" t="str">
            <v>02</v>
          </cell>
          <cell r="B402" t="str">
            <v xml:space="preserve">85300 </v>
          </cell>
          <cell r="C402" t="str">
            <v>0848</v>
          </cell>
          <cell r="X402">
            <v>0</v>
          </cell>
        </row>
        <row r="403">
          <cell r="A403" t="str">
            <v>02</v>
          </cell>
          <cell r="B403" t="str">
            <v xml:space="preserve">85300 </v>
          </cell>
          <cell r="C403" t="str">
            <v>0850</v>
          </cell>
          <cell r="X403">
            <v>0</v>
          </cell>
        </row>
        <row r="404">
          <cell r="A404" t="str">
            <v>02</v>
          </cell>
          <cell r="B404" t="str">
            <v xml:space="preserve">85300 </v>
          </cell>
          <cell r="C404" t="str">
            <v>0880</v>
          </cell>
          <cell r="X404">
            <v>0</v>
          </cell>
        </row>
        <row r="405">
          <cell r="A405" t="str">
            <v>02</v>
          </cell>
          <cell r="B405" t="str">
            <v xml:space="preserve">85300 </v>
          </cell>
          <cell r="C405" t="str">
            <v>0881</v>
          </cell>
          <cell r="X405">
            <v>0</v>
          </cell>
        </row>
        <row r="406">
          <cell r="A406" t="str">
            <v>02</v>
          </cell>
          <cell r="B406" t="str">
            <v xml:space="preserve">85300 </v>
          </cell>
          <cell r="C406" t="str">
            <v>0882</v>
          </cell>
          <cell r="X406">
            <v>0</v>
          </cell>
        </row>
        <row r="407">
          <cell r="A407" t="str">
            <v>02</v>
          </cell>
          <cell r="B407" t="str">
            <v xml:space="preserve">85320 </v>
          </cell>
          <cell r="C407" t="str">
            <v>0831</v>
          </cell>
          <cell r="X407">
            <v>0</v>
          </cell>
        </row>
        <row r="408">
          <cell r="A408" t="str">
            <v>02</v>
          </cell>
          <cell r="B408" t="str">
            <v xml:space="preserve">85320 </v>
          </cell>
          <cell r="C408" t="str">
            <v>0833</v>
          </cell>
          <cell r="X408">
            <v>0</v>
          </cell>
        </row>
        <row r="409">
          <cell r="A409" t="str">
            <v>02</v>
          </cell>
          <cell r="B409" t="str">
            <v xml:space="preserve">85340 </v>
          </cell>
          <cell r="C409" t="str">
            <v>0881</v>
          </cell>
          <cell r="X409">
            <v>0</v>
          </cell>
        </row>
        <row r="410">
          <cell r="A410" t="str">
            <v>02</v>
          </cell>
          <cell r="B410" t="str">
            <v xml:space="preserve">85340 </v>
          </cell>
          <cell r="C410" t="str">
            <v>0882</v>
          </cell>
          <cell r="X410">
            <v>0</v>
          </cell>
        </row>
        <row r="411">
          <cell r="A411" t="str">
            <v>02</v>
          </cell>
          <cell r="B411" t="str">
            <v xml:space="preserve">85360 </v>
          </cell>
          <cell r="C411" t="str">
            <v>0881</v>
          </cell>
          <cell r="X411">
            <v>0</v>
          </cell>
        </row>
        <row r="412">
          <cell r="A412" t="str">
            <v>02</v>
          </cell>
          <cell r="B412" t="str">
            <v xml:space="preserve">85360 </v>
          </cell>
          <cell r="C412" t="str">
            <v>0882</v>
          </cell>
          <cell r="X412">
            <v>0</v>
          </cell>
        </row>
        <row r="413">
          <cell r="A413" t="str">
            <v>02</v>
          </cell>
          <cell r="B413" t="str">
            <v xml:space="preserve">85430 </v>
          </cell>
          <cell r="C413" t="str">
            <v>0811</v>
          </cell>
          <cell r="X413">
            <v>0</v>
          </cell>
        </row>
        <row r="414">
          <cell r="A414" t="str">
            <v>02</v>
          </cell>
          <cell r="B414" t="str">
            <v xml:space="preserve">85700 </v>
          </cell>
          <cell r="C414" t="str">
            <v>0822</v>
          </cell>
          <cell r="X414">
            <v>0</v>
          </cell>
        </row>
        <row r="415">
          <cell r="A415" t="str">
            <v>02</v>
          </cell>
          <cell r="B415" t="str">
            <v xml:space="preserve">85700 </v>
          </cell>
          <cell r="C415" t="str">
            <v>0824</v>
          </cell>
          <cell r="X415">
            <v>0</v>
          </cell>
        </row>
        <row r="416">
          <cell r="A416" t="str">
            <v>02</v>
          </cell>
          <cell r="B416" t="str">
            <v xml:space="preserve">85700 </v>
          </cell>
          <cell r="C416" t="str">
            <v>0826</v>
          </cell>
          <cell r="X416">
            <v>0</v>
          </cell>
        </row>
        <row r="417">
          <cell r="A417" t="str">
            <v>02</v>
          </cell>
          <cell r="B417" t="str">
            <v xml:space="preserve">85700 </v>
          </cell>
          <cell r="C417" t="str">
            <v>0827</v>
          </cell>
          <cell r="X417">
            <v>0</v>
          </cell>
        </row>
        <row r="418">
          <cell r="A418" t="str">
            <v>02</v>
          </cell>
          <cell r="B418" t="str">
            <v xml:space="preserve">85700 </v>
          </cell>
          <cell r="C418" t="str">
            <v>0830</v>
          </cell>
          <cell r="X418">
            <v>0</v>
          </cell>
        </row>
        <row r="419">
          <cell r="A419" t="str">
            <v>02</v>
          </cell>
          <cell r="B419" t="str">
            <v xml:space="preserve">85700 </v>
          </cell>
          <cell r="C419" t="str">
            <v>0841</v>
          </cell>
          <cell r="X419">
            <v>0</v>
          </cell>
        </row>
        <row r="420">
          <cell r="A420" t="str">
            <v>02</v>
          </cell>
          <cell r="B420" t="str">
            <v xml:space="preserve">85700 </v>
          </cell>
          <cell r="C420" t="str">
            <v>0842</v>
          </cell>
          <cell r="X420">
            <v>0</v>
          </cell>
        </row>
        <row r="421">
          <cell r="A421" t="str">
            <v>02</v>
          </cell>
          <cell r="B421" t="str">
            <v xml:space="preserve">85700 </v>
          </cell>
          <cell r="C421" t="str">
            <v>0843</v>
          </cell>
          <cell r="X421">
            <v>0</v>
          </cell>
        </row>
        <row r="422">
          <cell r="A422" t="str">
            <v>02</v>
          </cell>
          <cell r="B422" t="str">
            <v xml:space="preserve">85700 </v>
          </cell>
          <cell r="C422" t="str">
            <v>0844</v>
          </cell>
          <cell r="X422">
            <v>0</v>
          </cell>
        </row>
        <row r="423">
          <cell r="A423" t="str">
            <v>02</v>
          </cell>
          <cell r="B423" t="str">
            <v xml:space="preserve">85700 </v>
          </cell>
          <cell r="C423" t="str">
            <v>0845</v>
          </cell>
          <cell r="X423">
            <v>0</v>
          </cell>
        </row>
        <row r="424">
          <cell r="A424" t="str">
            <v>02</v>
          </cell>
          <cell r="B424" t="str">
            <v xml:space="preserve">85700 </v>
          </cell>
          <cell r="C424" t="str">
            <v>0846</v>
          </cell>
          <cell r="X424">
            <v>0</v>
          </cell>
        </row>
        <row r="425">
          <cell r="A425" t="str">
            <v>02</v>
          </cell>
          <cell r="B425" t="str">
            <v xml:space="preserve">85700 </v>
          </cell>
          <cell r="C425" t="str">
            <v>0847</v>
          </cell>
          <cell r="X425">
            <v>0</v>
          </cell>
        </row>
        <row r="426">
          <cell r="A426" t="str">
            <v>02</v>
          </cell>
          <cell r="B426" t="str">
            <v xml:space="preserve">85700 </v>
          </cell>
          <cell r="C426" t="str">
            <v>0848</v>
          </cell>
          <cell r="X426">
            <v>0</v>
          </cell>
        </row>
        <row r="427">
          <cell r="A427" t="str">
            <v>02</v>
          </cell>
          <cell r="B427" t="str">
            <v xml:space="preserve">85700 </v>
          </cell>
          <cell r="C427" t="str">
            <v>0849</v>
          </cell>
          <cell r="X427">
            <v>0</v>
          </cell>
        </row>
        <row r="428">
          <cell r="A428" t="str">
            <v>02</v>
          </cell>
          <cell r="B428" t="str">
            <v xml:space="preserve">85700 </v>
          </cell>
          <cell r="C428" t="str">
            <v>0850</v>
          </cell>
          <cell r="X428">
            <v>0</v>
          </cell>
        </row>
        <row r="429">
          <cell r="A429" t="str">
            <v>02</v>
          </cell>
          <cell r="B429" t="str">
            <v xml:space="preserve">85700 </v>
          </cell>
          <cell r="C429" t="str">
            <v>0881</v>
          </cell>
          <cell r="X429">
            <v>0</v>
          </cell>
        </row>
        <row r="430">
          <cell r="A430" t="str">
            <v>02</v>
          </cell>
          <cell r="B430" t="str">
            <v xml:space="preserve">85700 </v>
          </cell>
          <cell r="C430" t="str">
            <v>0892</v>
          </cell>
          <cell r="X430">
            <v>0</v>
          </cell>
        </row>
        <row r="431">
          <cell r="A431" t="str">
            <v>02</v>
          </cell>
          <cell r="B431" t="str">
            <v xml:space="preserve">85705 </v>
          </cell>
          <cell r="C431" t="str">
            <v>0843</v>
          </cell>
          <cell r="X431">
            <v>0</v>
          </cell>
        </row>
        <row r="432">
          <cell r="A432" t="str">
            <v>02</v>
          </cell>
          <cell r="B432" t="str">
            <v xml:space="preserve">85705 </v>
          </cell>
          <cell r="C432" t="str">
            <v>0845</v>
          </cell>
          <cell r="X432">
            <v>0</v>
          </cell>
        </row>
        <row r="433">
          <cell r="A433" t="str">
            <v>02</v>
          </cell>
          <cell r="B433" t="str">
            <v xml:space="preserve">85706 </v>
          </cell>
          <cell r="C433" t="str">
            <v>0849</v>
          </cell>
          <cell r="X433">
            <v>0</v>
          </cell>
        </row>
        <row r="434">
          <cell r="A434" t="str">
            <v>02</v>
          </cell>
          <cell r="B434" t="str">
            <v xml:space="preserve">85720 </v>
          </cell>
          <cell r="C434" t="str">
            <v>0841</v>
          </cell>
          <cell r="X434">
            <v>0</v>
          </cell>
        </row>
        <row r="435">
          <cell r="A435" t="str">
            <v>02</v>
          </cell>
          <cell r="B435" t="str">
            <v xml:space="preserve">85720 </v>
          </cell>
          <cell r="C435" t="str">
            <v>0842</v>
          </cell>
          <cell r="X435">
            <v>0</v>
          </cell>
        </row>
        <row r="436">
          <cell r="A436" t="str">
            <v>02</v>
          </cell>
          <cell r="B436" t="str">
            <v xml:space="preserve">87300 </v>
          </cell>
          <cell r="C436" t="str">
            <v>0882</v>
          </cell>
          <cell r="X436">
            <v>0</v>
          </cell>
        </row>
        <row r="437">
          <cell r="A437" t="str">
            <v>02</v>
          </cell>
          <cell r="B437" t="str">
            <v xml:space="preserve">87320 </v>
          </cell>
          <cell r="C437" t="str">
            <v>0833</v>
          </cell>
          <cell r="X437">
            <v>0</v>
          </cell>
        </row>
        <row r="438">
          <cell r="A438" t="str">
            <v>02</v>
          </cell>
          <cell r="B438" t="str">
            <v xml:space="preserve">87352 </v>
          </cell>
          <cell r="C438" t="str">
            <v>0842</v>
          </cell>
          <cell r="X438">
            <v>0</v>
          </cell>
        </row>
        <row r="439">
          <cell r="A439" t="str">
            <v>02</v>
          </cell>
          <cell r="B439" t="str">
            <v xml:space="preserve">87370 </v>
          </cell>
          <cell r="C439" t="str">
            <v>0064</v>
          </cell>
          <cell r="X439">
            <v>0</v>
          </cell>
        </row>
        <row r="440">
          <cell r="A440" t="str">
            <v>02</v>
          </cell>
          <cell r="B440" t="str">
            <v xml:space="preserve">87370 </v>
          </cell>
          <cell r="C440" t="str">
            <v>0826</v>
          </cell>
          <cell r="X440">
            <v>0</v>
          </cell>
        </row>
        <row r="441">
          <cell r="A441" t="str">
            <v>02</v>
          </cell>
          <cell r="B441" t="str">
            <v xml:space="preserve">87370 </v>
          </cell>
          <cell r="C441" t="str">
            <v>0827</v>
          </cell>
          <cell r="X441">
            <v>0</v>
          </cell>
        </row>
        <row r="442">
          <cell r="A442" t="str">
            <v>02</v>
          </cell>
          <cell r="B442" t="str">
            <v xml:space="preserve">87370 </v>
          </cell>
          <cell r="C442" t="str">
            <v>0831</v>
          </cell>
          <cell r="X442">
            <v>0</v>
          </cell>
        </row>
        <row r="443">
          <cell r="A443" t="str">
            <v>02</v>
          </cell>
          <cell r="B443" t="str">
            <v xml:space="preserve">87370 </v>
          </cell>
          <cell r="C443" t="str">
            <v>0833</v>
          </cell>
          <cell r="X443">
            <v>0</v>
          </cell>
        </row>
        <row r="444">
          <cell r="A444" t="str">
            <v>02</v>
          </cell>
          <cell r="B444" t="str">
            <v xml:space="preserve">87500 </v>
          </cell>
          <cell r="C444" t="str">
            <v>0843</v>
          </cell>
          <cell r="X444">
            <v>0</v>
          </cell>
        </row>
        <row r="445">
          <cell r="A445" t="str">
            <v>02</v>
          </cell>
          <cell r="B445" t="str">
            <v xml:space="preserve">87710 </v>
          </cell>
          <cell r="C445" t="str">
            <v>0844</v>
          </cell>
          <cell r="X445">
            <v>0</v>
          </cell>
        </row>
        <row r="446">
          <cell r="A446" t="str">
            <v>02</v>
          </cell>
          <cell r="B446" t="str">
            <v xml:space="preserve">88400 </v>
          </cell>
          <cell r="C446" t="str">
            <v>0822</v>
          </cell>
          <cell r="X446">
            <v>0</v>
          </cell>
        </row>
        <row r="447">
          <cell r="A447" t="str">
            <v>02</v>
          </cell>
          <cell r="B447" t="str">
            <v xml:space="preserve">88400 </v>
          </cell>
          <cell r="C447" t="str">
            <v>0826</v>
          </cell>
          <cell r="X447">
            <v>0</v>
          </cell>
        </row>
        <row r="448">
          <cell r="A448" t="str">
            <v>02</v>
          </cell>
          <cell r="B448" t="str">
            <v xml:space="preserve">88400 </v>
          </cell>
          <cell r="C448" t="str">
            <v>0841</v>
          </cell>
          <cell r="X448">
            <v>0</v>
          </cell>
        </row>
        <row r="449">
          <cell r="A449" t="str">
            <v>02</v>
          </cell>
          <cell r="B449" t="str">
            <v xml:space="preserve">88400 </v>
          </cell>
          <cell r="C449" t="str">
            <v>0842</v>
          </cell>
          <cell r="X449">
            <v>0</v>
          </cell>
        </row>
        <row r="450">
          <cell r="A450" t="str">
            <v>02</v>
          </cell>
          <cell r="B450" t="str">
            <v xml:space="preserve">88400 </v>
          </cell>
          <cell r="C450" t="str">
            <v>0844</v>
          </cell>
          <cell r="X450">
            <v>0</v>
          </cell>
        </row>
        <row r="451">
          <cell r="A451" t="str">
            <v>02</v>
          </cell>
          <cell r="B451" t="str">
            <v xml:space="preserve">88400 </v>
          </cell>
          <cell r="C451" t="str">
            <v>0845</v>
          </cell>
          <cell r="X451">
            <v>0</v>
          </cell>
        </row>
        <row r="452">
          <cell r="A452" t="str">
            <v>02</v>
          </cell>
          <cell r="B452" t="str">
            <v xml:space="preserve">88400 </v>
          </cell>
          <cell r="C452" t="str">
            <v>0847</v>
          </cell>
          <cell r="X452">
            <v>0</v>
          </cell>
        </row>
        <row r="453">
          <cell r="A453" t="str">
            <v>02</v>
          </cell>
          <cell r="B453" t="str">
            <v xml:space="preserve">88400 </v>
          </cell>
          <cell r="C453" t="str">
            <v>0850</v>
          </cell>
          <cell r="X453">
            <v>0</v>
          </cell>
        </row>
        <row r="454">
          <cell r="A454" t="str">
            <v>02</v>
          </cell>
          <cell r="B454" t="str">
            <v xml:space="preserve">88400 </v>
          </cell>
          <cell r="C454" t="str">
            <v>0892</v>
          </cell>
          <cell r="X454">
            <v>0</v>
          </cell>
        </row>
        <row r="455">
          <cell r="A455" t="str">
            <v>02</v>
          </cell>
          <cell r="B455" t="str">
            <v xml:space="preserve">88410 </v>
          </cell>
          <cell r="C455" t="str">
            <v>0822</v>
          </cell>
          <cell r="X455">
            <v>0</v>
          </cell>
        </row>
        <row r="456">
          <cell r="A456" t="str">
            <v>02</v>
          </cell>
          <cell r="B456" t="str">
            <v xml:space="preserve">88410 </v>
          </cell>
          <cell r="C456" t="str">
            <v>0826</v>
          </cell>
          <cell r="X456">
            <v>0</v>
          </cell>
        </row>
        <row r="457">
          <cell r="A457" t="str">
            <v>02</v>
          </cell>
          <cell r="B457" t="str">
            <v xml:space="preserve">88420 </v>
          </cell>
          <cell r="C457" t="str">
            <v>0822</v>
          </cell>
          <cell r="X457">
            <v>0</v>
          </cell>
        </row>
        <row r="458">
          <cell r="A458" t="str">
            <v>02</v>
          </cell>
          <cell r="B458" t="str">
            <v xml:space="preserve">88900 </v>
          </cell>
          <cell r="C458" t="str">
            <v>0811</v>
          </cell>
          <cell r="X458">
            <v>0</v>
          </cell>
        </row>
        <row r="459">
          <cell r="A459" t="str">
            <v>02</v>
          </cell>
          <cell r="B459" t="str">
            <v xml:space="preserve">88900 </v>
          </cell>
          <cell r="C459" t="str">
            <v>0841</v>
          </cell>
          <cell r="X459">
            <v>0</v>
          </cell>
        </row>
        <row r="460">
          <cell r="A460" t="str">
            <v>02</v>
          </cell>
          <cell r="B460" t="str">
            <v xml:space="preserve">88900 </v>
          </cell>
          <cell r="C460" t="str">
            <v>0850</v>
          </cell>
          <cell r="X460">
            <v>0</v>
          </cell>
        </row>
        <row r="461">
          <cell r="A461" t="str">
            <v>02</v>
          </cell>
          <cell r="B461" t="str">
            <v xml:space="preserve">70150 </v>
          </cell>
          <cell r="C461" t="str">
            <v>0800</v>
          </cell>
          <cell r="X461">
            <v>0</v>
          </cell>
        </row>
        <row r="462">
          <cell r="A462" t="str">
            <v>02</v>
          </cell>
          <cell r="B462" t="str">
            <v xml:space="preserve">70150 </v>
          </cell>
          <cell r="C462" t="str">
            <v>0811</v>
          </cell>
          <cell r="X462">
            <v>0</v>
          </cell>
        </row>
        <row r="463">
          <cell r="A463" t="str">
            <v>02</v>
          </cell>
          <cell r="B463" t="str">
            <v xml:space="preserve">70150 </v>
          </cell>
          <cell r="C463" t="str">
            <v>0828</v>
          </cell>
          <cell r="X463">
            <v>0</v>
          </cell>
        </row>
        <row r="464">
          <cell r="A464" t="str">
            <v>02</v>
          </cell>
          <cell r="B464" t="str">
            <v xml:space="preserve">70150 </v>
          </cell>
          <cell r="C464" t="str">
            <v>0842</v>
          </cell>
          <cell r="X464">
            <v>0</v>
          </cell>
        </row>
        <row r="465">
          <cell r="A465" t="str">
            <v>02</v>
          </cell>
          <cell r="B465" t="str">
            <v xml:space="preserve">71308 </v>
          </cell>
          <cell r="C465" t="str">
            <v>0880</v>
          </cell>
          <cell r="X465">
            <v>0</v>
          </cell>
        </row>
        <row r="466">
          <cell r="A466" t="str">
            <v>02</v>
          </cell>
          <cell r="B466" t="str">
            <v xml:space="preserve">71310 </v>
          </cell>
          <cell r="C466" t="str">
            <v>0800</v>
          </cell>
          <cell r="X466">
            <v>0</v>
          </cell>
        </row>
        <row r="467">
          <cell r="A467" t="str">
            <v>02</v>
          </cell>
          <cell r="B467" t="str">
            <v xml:space="preserve">71910 </v>
          </cell>
          <cell r="C467" t="str">
            <v>0831</v>
          </cell>
          <cell r="X467">
            <v>0</v>
          </cell>
        </row>
        <row r="468">
          <cell r="A468" t="str">
            <v>02</v>
          </cell>
          <cell r="B468" t="str">
            <v xml:space="preserve">72100 </v>
          </cell>
          <cell r="C468" t="str">
            <v>0060</v>
          </cell>
          <cell r="X468">
            <v>0</v>
          </cell>
        </row>
        <row r="469">
          <cell r="A469" t="str">
            <v>02</v>
          </cell>
          <cell r="B469" t="str">
            <v xml:space="preserve">72100 </v>
          </cell>
          <cell r="C469" t="str">
            <v>0061</v>
          </cell>
          <cell r="X469">
            <v>0</v>
          </cell>
        </row>
        <row r="470">
          <cell r="A470" t="str">
            <v>02</v>
          </cell>
          <cell r="B470" t="str">
            <v xml:space="preserve">72100 </v>
          </cell>
          <cell r="C470" t="str">
            <v>0800</v>
          </cell>
          <cell r="X470">
            <v>0</v>
          </cell>
        </row>
        <row r="471">
          <cell r="A471" t="str">
            <v>02</v>
          </cell>
          <cell r="B471" t="str">
            <v xml:space="preserve">72100 </v>
          </cell>
          <cell r="C471" t="str">
            <v>0811</v>
          </cell>
          <cell r="X471">
            <v>0</v>
          </cell>
        </row>
        <row r="472">
          <cell r="A472" t="str">
            <v>02</v>
          </cell>
          <cell r="B472" t="str">
            <v xml:space="preserve">72100 </v>
          </cell>
          <cell r="C472" t="str">
            <v>0820</v>
          </cell>
          <cell r="X472">
            <v>0</v>
          </cell>
        </row>
        <row r="473">
          <cell r="A473" t="str">
            <v>02</v>
          </cell>
          <cell r="B473" t="str">
            <v xml:space="preserve">72100 </v>
          </cell>
          <cell r="C473" t="str">
            <v>0823</v>
          </cell>
          <cell r="X473">
            <v>0</v>
          </cell>
        </row>
        <row r="474">
          <cell r="A474" t="str">
            <v>02</v>
          </cell>
          <cell r="B474" t="str">
            <v xml:space="preserve">72100 </v>
          </cell>
          <cell r="C474" t="str">
            <v>0831</v>
          </cell>
          <cell r="X474">
            <v>0</v>
          </cell>
        </row>
        <row r="475">
          <cell r="A475" t="str">
            <v>02</v>
          </cell>
          <cell r="B475" t="str">
            <v xml:space="preserve">72100 </v>
          </cell>
          <cell r="C475" t="str">
            <v>0833</v>
          </cell>
          <cell r="X475">
            <v>0</v>
          </cell>
        </row>
        <row r="476">
          <cell r="A476" t="str">
            <v>02</v>
          </cell>
          <cell r="B476" t="str">
            <v xml:space="preserve">72100 </v>
          </cell>
          <cell r="C476" t="str">
            <v>0836</v>
          </cell>
          <cell r="X476">
            <v>0</v>
          </cell>
        </row>
        <row r="477">
          <cell r="A477" t="str">
            <v>02</v>
          </cell>
          <cell r="B477" t="str">
            <v xml:space="preserve">72100 </v>
          </cell>
          <cell r="C477" t="str">
            <v>0841</v>
          </cell>
          <cell r="X477">
            <v>0</v>
          </cell>
        </row>
        <row r="478">
          <cell r="A478" t="str">
            <v>02</v>
          </cell>
          <cell r="B478" t="str">
            <v xml:space="preserve">72100 </v>
          </cell>
          <cell r="C478" t="str">
            <v>0880</v>
          </cell>
          <cell r="X478">
            <v>0</v>
          </cell>
        </row>
        <row r="479">
          <cell r="A479" t="str">
            <v>02</v>
          </cell>
          <cell r="B479" t="str">
            <v xml:space="preserve">72100 </v>
          </cell>
          <cell r="C479" t="str">
            <v>0892</v>
          </cell>
          <cell r="X479">
            <v>0</v>
          </cell>
        </row>
        <row r="480">
          <cell r="A480" t="str">
            <v>02</v>
          </cell>
          <cell r="B480" t="str">
            <v xml:space="preserve">72110 </v>
          </cell>
          <cell r="C480" t="str">
            <v>0824</v>
          </cell>
          <cell r="X480">
            <v>0</v>
          </cell>
        </row>
        <row r="481">
          <cell r="A481" t="str">
            <v>02</v>
          </cell>
          <cell r="B481" t="str">
            <v xml:space="preserve">72111 </v>
          </cell>
          <cell r="C481" t="str">
            <v>0060</v>
          </cell>
          <cell r="X481">
            <v>0</v>
          </cell>
        </row>
        <row r="482">
          <cell r="A482" t="str">
            <v>02</v>
          </cell>
          <cell r="B482" t="str">
            <v xml:space="preserve">72111 </v>
          </cell>
          <cell r="C482" t="str">
            <v>0061</v>
          </cell>
          <cell r="X482">
            <v>0</v>
          </cell>
        </row>
        <row r="483">
          <cell r="A483" t="str">
            <v>02</v>
          </cell>
          <cell r="B483" t="str">
            <v xml:space="preserve">72111 </v>
          </cell>
          <cell r="C483" t="str">
            <v>0065</v>
          </cell>
          <cell r="X483">
            <v>0</v>
          </cell>
        </row>
        <row r="484">
          <cell r="A484" t="str">
            <v>02</v>
          </cell>
          <cell r="B484" t="str">
            <v xml:space="preserve">72111 </v>
          </cell>
          <cell r="C484" t="str">
            <v>0066</v>
          </cell>
          <cell r="X484">
            <v>0</v>
          </cell>
        </row>
        <row r="485">
          <cell r="A485" t="str">
            <v>02</v>
          </cell>
          <cell r="B485" t="str">
            <v xml:space="preserve">72111 </v>
          </cell>
          <cell r="C485" t="str">
            <v>0800</v>
          </cell>
          <cell r="X485">
            <v>0</v>
          </cell>
        </row>
        <row r="486">
          <cell r="A486" t="str">
            <v>02</v>
          </cell>
          <cell r="B486" t="str">
            <v xml:space="preserve">72111 </v>
          </cell>
          <cell r="C486" t="str">
            <v>0810</v>
          </cell>
          <cell r="X486">
            <v>0</v>
          </cell>
        </row>
        <row r="487">
          <cell r="A487" t="str">
            <v>02</v>
          </cell>
          <cell r="B487" t="str">
            <v xml:space="preserve">72111 </v>
          </cell>
          <cell r="C487" t="str">
            <v>0811</v>
          </cell>
          <cell r="X487">
            <v>0</v>
          </cell>
        </row>
        <row r="488">
          <cell r="A488" t="str">
            <v>02</v>
          </cell>
          <cell r="B488" t="str">
            <v xml:space="preserve">72111 </v>
          </cell>
          <cell r="C488" t="str">
            <v>0820</v>
          </cell>
          <cell r="X488">
            <v>0</v>
          </cell>
        </row>
        <row r="489">
          <cell r="A489" t="str">
            <v>02</v>
          </cell>
          <cell r="B489" t="str">
            <v xml:space="preserve">72111 </v>
          </cell>
          <cell r="C489" t="str">
            <v>0822</v>
          </cell>
          <cell r="X489">
            <v>0</v>
          </cell>
        </row>
        <row r="490">
          <cell r="A490" t="str">
            <v>02</v>
          </cell>
          <cell r="B490" t="str">
            <v xml:space="preserve">72111 </v>
          </cell>
          <cell r="C490" t="str">
            <v>0824</v>
          </cell>
          <cell r="X490">
            <v>0</v>
          </cell>
        </row>
        <row r="491">
          <cell r="A491" t="str">
            <v>02</v>
          </cell>
          <cell r="B491" t="str">
            <v xml:space="preserve">72111 </v>
          </cell>
          <cell r="C491" t="str">
            <v>0826</v>
          </cell>
          <cell r="X491">
            <v>0</v>
          </cell>
        </row>
        <row r="492">
          <cell r="A492" t="str">
            <v>02</v>
          </cell>
          <cell r="B492" t="str">
            <v xml:space="preserve">72111 </v>
          </cell>
          <cell r="C492" t="str">
            <v>0827</v>
          </cell>
          <cell r="X492">
            <v>0</v>
          </cell>
        </row>
        <row r="493">
          <cell r="A493" t="str">
            <v>02</v>
          </cell>
          <cell r="B493" t="str">
            <v xml:space="preserve">72111 </v>
          </cell>
          <cell r="C493" t="str">
            <v>0828</v>
          </cell>
          <cell r="X493">
            <v>0</v>
          </cell>
        </row>
        <row r="494">
          <cell r="A494" t="str">
            <v>02</v>
          </cell>
          <cell r="B494" t="str">
            <v xml:space="preserve">72111 </v>
          </cell>
          <cell r="C494" t="str">
            <v>0829</v>
          </cell>
          <cell r="X494">
            <v>0</v>
          </cell>
        </row>
        <row r="495">
          <cell r="A495" t="str">
            <v>02</v>
          </cell>
          <cell r="B495" t="str">
            <v xml:space="preserve">72111 </v>
          </cell>
          <cell r="C495" t="str">
            <v>0830</v>
          </cell>
          <cell r="X495">
            <v>0</v>
          </cell>
        </row>
        <row r="496">
          <cell r="A496" t="str">
            <v>02</v>
          </cell>
          <cell r="B496" t="str">
            <v xml:space="preserve">72111 </v>
          </cell>
          <cell r="C496" t="str">
            <v>0831</v>
          </cell>
          <cell r="X496">
            <v>0</v>
          </cell>
        </row>
        <row r="497">
          <cell r="A497" t="str">
            <v>02</v>
          </cell>
          <cell r="B497" t="str">
            <v xml:space="preserve">72111 </v>
          </cell>
          <cell r="C497" t="str">
            <v>0832</v>
          </cell>
          <cell r="X497">
            <v>0</v>
          </cell>
        </row>
        <row r="498">
          <cell r="A498" t="str">
            <v>02</v>
          </cell>
          <cell r="B498" t="str">
            <v xml:space="preserve">72111 </v>
          </cell>
          <cell r="C498" t="str">
            <v>0833</v>
          </cell>
          <cell r="X498">
            <v>0</v>
          </cell>
        </row>
        <row r="499">
          <cell r="A499" t="str">
            <v>02</v>
          </cell>
          <cell r="B499" t="str">
            <v xml:space="preserve">72111 </v>
          </cell>
          <cell r="C499" t="str">
            <v>0836</v>
          </cell>
          <cell r="X499">
            <v>0</v>
          </cell>
        </row>
        <row r="500">
          <cell r="A500" t="str">
            <v>02</v>
          </cell>
          <cell r="B500" t="str">
            <v xml:space="preserve">72111 </v>
          </cell>
          <cell r="C500" t="str">
            <v>0841</v>
          </cell>
          <cell r="X500">
            <v>0</v>
          </cell>
        </row>
        <row r="501">
          <cell r="A501" t="str">
            <v>02</v>
          </cell>
          <cell r="B501" t="str">
            <v xml:space="preserve">72111 </v>
          </cell>
          <cell r="C501" t="str">
            <v>0842</v>
          </cell>
          <cell r="X501">
            <v>0</v>
          </cell>
        </row>
        <row r="502">
          <cell r="A502" t="str">
            <v>02</v>
          </cell>
          <cell r="B502" t="str">
            <v xml:space="preserve">72111 </v>
          </cell>
          <cell r="C502" t="str">
            <v>0843</v>
          </cell>
          <cell r="X502">
            <v>0</v>
          </cell>
        </row>
        <row r="503">
          <cell r="A503" t="str">
            <v>02</v>
          </cell>
          <cell r="B503" t="str">
            <v xml:space="preserve">72111 </v>
          </cell>
          <cell r="C503" t="str">
            <v>0844</v>
          </cell>
          <cell r="X503">
            <v>0</v>
          </cell>
        </row>
        <row r="504">
          <cell r="A504" t="str">
            <v>02</v>
          </cell>
          <cell r="B504" t="str">
            <v xml:space="preserve">72111 </v>
          </cell>
          <cell r="C504" t="str">
            <v>0845</v>
          </cell>
          <cell r="X504">
            <v>0</v>
          </cell>
        </row>
        <row r="505">
          <cell r="A505" t="str">
            <v>02</v>
          </cell>
          <cell r="B505" t="str">
            <v xml:space="preserve">72111 </v>
          </cell>
          <cell r="C505" t="str">
            <v>0846</v>
          </cell>
          <cell r="X505">
            <v>0</v>
          </cell>
        </row>
        <row r="506">
          <cell r="A506" t="str">
            <v>02</v>
          </cell>
          <cell r="B506" t="str">
            <v xml:space="preserve">72111 </v>
          </cell>
          <cell r="C506" t="str">
            <v>0847</v>
          </cell>
          <cell r="X506">
            <v>0</v>
          </cell>
        </row>
        <row r="507">
          <cell r="A507" t="str">
            <v>02</v>
          </cell>
          <cell r="B507" t="str">
            <v xml:space="preserve">72111 </v>
          </cell>
          <cell r="C507" t="str">
            <v>0848</v>
          </cell>
          <cell r="X507">
            <v>0</v>
          </cell>
        </row>
        <row r="508">
          <cell r="A508" t="str">
            <v>02</v>
          </cell>
          <cell r="B508" t="str">
            <v xml:space="preserve">72111 </v>
          </cell>
          <cell r="C508" t="str">
            <v>0849</v>
          </cell>
          <cell r="X508">
            <v>0</v>
          </cell>
        </row>
        <row r="509">
          <cell r="A509" t="str">
            <v>02</v>
          </cell>
          <cell r="B509" t="str">
            <v xml:space="preserve">72111 </v>
          </cell>
          <cell r="C509" t="str">
            <v>0850</v>
          </cell>
          <cell r="X509">
            <v>0</v>
          </cell>
        </row>
        <row r="510">
          <cell r="A510" t="str">
            <v>02</v>
          </cell>
          <cell r="B510" t="str">
            <v xml:space="preserve">72111 </v>
          </cell>
          <cell r="C510" t="str">
            <v>0880</v>
          </cell>
          <cell r="X510">
            <v>0</v>
          </cell>
        </row>
        <row r="511">
          <cell r="A511" t="str">
            <v>02</v>
          </cell>
          <cell r="B511" t="str">
            <v xml:space="preserve">72111 </v>
          </cell>
          <cell r="C511" t="str">
            <v>0881</v>
          </cell>
          <cell r="X511">
            <v>0</v>
          </cell>
        </row>
        <row r="512">
          <cell r="A512" t="str">
            <v>02</v>
          </cell>
          <cell r="B512" t="str">
            <v xml:space="preserve">72111 </v>
          </cell>
          <cell r="C512" t="str">
            <v>0882</v>
          </cell>
          <cell r="X512">
            <v>0</v>
          </cell>
        </row>
        <row r="513">
          <cell r="A513" t="str">
            <v>02</v>
          </cell>
          <cell r="B513" t="str">
            <v xml:space="preserve">72111 </v>
          </cell>
          <cell r="C513" t="str">
            <v>0892</v>
          </cell>
          <cell r="X513">
            <v>0</v>
          </cell>
        </row>
        <row r="514">
          <cell r="A514" t="str">
            <v>02</v>
          </cell>
          <cell r="B514" t="str">
            <v xml:space="preserve">72112 </v>
          </cell>
          <cell r="C514" t="str">
            <v>0060</v>
          </cell>
          <cell r="X514">
            <v>0</v>
          </cell>
        </row>
        <row r="515">
          <cell r="A515" t="str">
            <v>02</v>
          </cell>
          <cell r="B515" t="str">
            <v xml:space="preserve">72112 </v>
          </cell>
          <cell r="C515" t="str">
            <v>0800</v>
          </cell>
          <cell r="X515">
            <v>0</v>
          </cell>
        </row>
        <row r="516">
          <cell r="A516" t="str">
            <v>02</v>
          </cell>
          <cell r="B516" t="str">
            <v xml:space="preserve">72112 </v>
          </cell>
          <cell r="C516" t="str">
            <v>0820</v>
          </cell>
          <cell r="X516">
            <v>0</v>
          </cell>
        </row>
        <row r="517">
          <cell r="A517" t="str">
            <v>02</v>
          </cell>
          <cell r="B517" t="str">
            <v xml:space="preserve">72112 </v>
          </cell>
          <cell r="C517" t="str">
            <v>0828</v>
          </cell>
          <cell r="X517">
            <v>0</v>
          </cell>
        </row>
        <row r="518">
          <cell r="A518" t="str">
            <v>02</v>
          </cell>
          <cell r="B518" t="str">
            <v xml:space="preserve">72112 </v>
          </cell>
          <cell r="C518" t="str">
            <v>0841</v>
          </cell>
          <cell r="X518">
            <v>0</v>
          </cell>
        </row>
        <row r="519">
          <cell r="A519" t="str">
            <v>02</v>
          </cell>
          <cell r="B519" t="str">
            <v xml:space="preserve">72112 </v>
          </cell>
          <cell r="C519" t="str">
            <v>0842</v>
          </cell>
          <cell r="X519">
            <v>0</v>
          </cell>
        </row>
        <row r="520">
          <cell r="A520" t="str">
            <v>02</v>
          </cell>
          <cell r="B520" t="str">
            <v xml:space="preserve">72112 </v>
          </cell>
          <cell r="C520" t="str">
            <v>0843</v>
          </cell>
          <cell r="X520">
            <v>0</v>
          </cell>
        </row>
        <row r="521">
          <cell r="A521" t="str">
            <v>02</v>
          </cell>
          <cell r="B521" t="str">
            <v xml:space="preserve">72112 </v>
          </cell>
          <cell r="C521" t="str">
            <v>0849</v>
          </cell>
          <cell r="X521">
            <v>0</v>
          </cell>
        </row>
        <row r="522">
          <cell r="A522" t="str">
            <v>02</v>
          </cell>
          <cell r="B522" t="str">
            <v xml:space="preserve">72112 </v>
          </cell>
          <cell r="C522" t="str">
            <v>0880</v>
          </cell>
          <cell r="X522">
            <v>0</v>
          </cell>
        </row>
        <row r="523">
          <cell r="A523" t="str">
            <v>02</v>
          </cell>
          <cell r="B523" t="str">
            <v xml:space="preserve">72112 </v>
          </cell>
          <cell r="C523" t="str">
            <v>0892</v>
          </cell>
          <cell r="X523">
            <v>0</v>
          </cell>
        </row>
        <row r="524">
          <cell r="A524" t="str">
            <v>02</v>
          </cell>
          <cell r="B524" t="str">
            <v xml:space="preserve">72113 </v>
          </cell>
          <cell r="C524" t="str">
            <v>0811</v>
          </cell>
          <cell r="X524">
            <v>0</v>
          </cell>
        </row>
        <row r="525">
          <cell r="A525" t="str">
            <v>02</v>
          </cell>
          <cell r="B525" t="str">
            <v xml:space="preserve">72113 </v>
          </cell>
          <cell r="C525" t="str">
            <v>0820</v>
          </cell>
          <cell r="X525">
            <v>0</v>
          </cell>
        </row>
        <row r="526">
          <cell r="A526" t="str">
            <v>02</v>
          </cell>
          <cell r="B526" t="str">
            <v xml:space="preserve">72113 </v>
          </cell>
          <cell r="C526" t="str">
            <v>0824</v>
          </cell>
          <cell r="X526">
            <v>0</v>
          </cell>
        </row>
        <row r="527">
          <cell r="A527" t="str">
            <v>02</v>
          </cell>
          <cell r="B527" t="str">
            <v xml:space="preserve">72113 </v>
          </cell>
          <cell r="C527" t="str">
            <v>0826</v>
          </cell>
          <cell r="X527">
            <v>0</v>
          </cell>
        </row>
        <row r="528">
          <cell r="A528" t="str">
            <v>02</v>
          </cell>
          <cell r="B528" t="str">
            <v xml:space="preserve">72113 </v>
          </cell>
          <cell r="C528" t="str">
            <v>0828</v>
          </cell>
          <cell r="X528">
            <v>0</v>
          </cell>
        </row>
        <row r="529">
          <cell r="A529" t="str">
            <v>02</v>
          </cell>
          <cell r="B529" t="str">
            <v xml:space="preserve">72113 </v>
          </cell>
          <cell r="C529" t="str">
            <v>0829</v>
          </cell>
          <cell r="X529">
            <v>0</v>
          </cell>
        </row>
        <row r="530">
          <cell r="A530" t="str">
            <v>02</v>
          </cell>
          <cell r="B530" t="str">
            <v xml:space="preserve">72113 </v>
          </cell>
          <cell r="C530" t="str">
            <v>0831</v>
          </cell>
          <cell r="X530">
            <v>0</v>
          </cell>
        </row>
        <row r="531">
          <cell r="A531" t="str">
            <v>02</v>
          </cell>
          <cell r="B531" t="str">
            <v xml:space="preserve">72113 </v>
          </cell>
          <cell r="C531" t="str">
            <v>0833</v>
          </cell>
          <cell r="X531">
            <v>0</v>
          </cell>
        </row>
        <row r="532">
          <cell r="A532" t="str">
            <v>02</v>
          </cell>
          <cell r="B532" t="str">
            <v xml:space="preserve">72113 </v>
          </cell>
          <cell r="C532" t="str">
            <v>0836</v>
          </cell>
          <cell r="X532">
            <v>0</v>
          </cell>
        </row>
        <row r="533">
          <cell r="A533" t="str">
            <v>02</v>
          </cell>
          <cell r="B533" t="str">
            <v xml:space="preserve">72113 </v>
          </cell>
          <cell r="C533" t="str">
            <v>0892</v>
          </cell>
          <cell r="X533">
            <v>0</v>
          </cell>
        </row>
        <row r="534">
          <cell r="A534" t="str">
            <v>02</v>
          </cell>
          <cell r="B534" t="str">
            <v xml:space="preserve">72115 </v>
          </cell>
          <cell r="C534" t="str">
            <v>0061</v>
          </cell>
          <cell r="X534">
            <v>0</v>
          </cell>
        </row>
        <row r="535">
          <cell r="A535" t="str">
            <v>02</v>
          </cell>
          <cell r="B535" t="str">
            <v xml:space="preserve">72115 </v>
          </cell>
          <cell r="C535" t="str">
            <v>0065</v>
          </cell>
          <cell r="X535">
            <v>0</v>
          </cell>
        </row>
        <row r="536">
          <cell r="A536" t="str">
            <v>02</v>
          </cell>
          <cell r="B536" t="str">
            <v xml:space="preserve">72115 </v>
          </cell>
          <cell r="C536" t="str">
            <v>0800</v>
          </cell>
          <cell r="X536">
            <v>0</v>
          </cell>
        </row>
        <row r="537">
          <cell r="A537" t="str">
            <v>02</v>
          </cell>
          <cell r="B537" t="str">
            <v xml:space="preserve">72115 </v>
          </cell>
          <cell r="C537" t="str">
            <v>0810</v>
          </cell>
          <cell r="X537">
            <v>0</v>
          </cell>
        </row>
        <row r="538">
          <cell r="A538" t="str">
            <v>02</v>
          </cell>
          <cell r="B538" t="str">
            <v xml:space="preserve">72115 </v>
          </cell>
          <cell r="C538" t="str">
            <v>0811</v>
          </cell>
          <cell r="X538">
            <v>0</v>
          </cell>
        </row>
        <row r="539">
          <cell r="A539" t="str">
            <v>02</v>
          </cell>
          <cell r="B539" t="str">
            <v xml:space="preserve">72115 </v>
          </cell>
          <cell r="C539" t="str">
            <v>0820</v>
          </cell>
          <cell r="X539">
            <v>0</v>
          </cell>
        </row>
        <row r="540">
          <cell r="A540" t="str">
            <v>02</v>
          </cell>
          <cell r="B540" t="str">
            <v xml:space="preserve">72115 </v>
          </cell>
          <cell r="C540" t="str">
            <v>0821</v>
          </cell>
          <cell r="X540">
            <v>0</v>
          </cell>
        </row>
        <row r="541">
          <cell r="A541" t="str">
            <v>02</v>
          </cell>
          <cell r="B541" t="str">
            <v xml:space="preserve">72115 </v>
          </cell>
          <cell r="C541" t="str">
            <v>0828</v>
          </cell>
          <cell r="X541">
            <v>0</v>
          </cell>
        </row>
        <row r="542">
          <cell r="A542" t="str">
            <v>02</v>
          </cell>
          <cell r="B542" t="str">
            <v xml:space="preserve">72115 </v>
          </cell>
          <cell r="C542" t="str">
            <v>0841</v>
          </cell>
          <cell r="X542">
            <v>0</v>
          </cell>
        </row>
        <row r="543">
          <cell r="A543" t="str">
            <v>02</v>
          </cell>
          <cell r="B543" t="str">
            <v xml:space="preserve">72115 </v>
          </cell>
          <cell r="C543" t="str">
            <v>0843</v>
          </cell>
          <cell r="X543">
            <v>0</v>
          </cell>
        </row>
        <row r="544">
          <cell r="A544" t="str">
            <v>02</v>
          </cell>
          <cell r="B544" t="str">
            <v xml:space="preserve">72115 </v>
          </cell>
          <cell r="C544" t="str">
            <v>0844</v>
          </cell>
          <cell r="X544">
            <v>0</v>
          </cell>
        </row>
        <row r="545">
          <cell r="A545" t="str">
            <v>02</v>
          </cell>
          <cell r="B545" t="str">
            <v xml:space="preserve">72115 </v>
          </cell>
          <cell r="C545" t="str">
            <v>0845</v>
          </cell>
          <cell r="X545">
            <v>0</v>
          </cell>
        </row>
        <row r="546">
          <cell r="A546" t="str">
            <v>02</v>
          </cell>
          <cell r="B546" t="str">
            <v xml:space="preserve">72115 </v>
          </cell>
          <cell r="C546" t="str">
            <v>0846</v>
          </cell>
          <cell r="X546">
            <v>0</v>
          </cell>
        </row>
        <row r="547">
          <cell r="A547" t="str">
            <v>02</v>
          </cell>
          <cell r="B547" t="str">
            <v xml:space="preserve">72115 </v>
          </cell>
          <cell r="C547" t="str">
            <v>0847</v>
          </cell>
          <cell r="X547">
            <v>0</v>
          </cell>
        </row>
        <row r="548">
          <cell r="A548" t="str">
            <v>02</v>
          </cell>
          <cell r="B548" t="str">
            <v xml:space="preserve">72115 </v>
          </cell>
          <cell r="C548" t="str">
            <v>0848</v>
          </cell>
          <cell r="X548">
            <v>0</v>
          </cell>
        </row>
        <row r="549">
          <cell r="A549" t="str">
            <v>02</v>
          </cell>
          <cell r="B549" t="str">
            <v xml:space="preserve">72115 </v>
          </cell>
          <cell r="C549" t="str">
            <v>0849</v>
          </cell>
          <cell r="X549">
            <v>0</v>
          </cell>
        </row>
        <row r="550">
          <cell r="A550" t="str">
            <v>02</v>
          </cell>
          <cell r="B550" t="str">
            <v xml:space="preserve">72115 </v>
          </cell>
          <cell r="C550" t="str">
            <v>0850</v>
          </cell>
          <cell r="X550">
            <v>0</v>
          </cell>
        </row>
        <row r="551">
          <cell r="A551" t="str">
            <v>02</v>
          </cell>
          <cell r="B551" t="str">
            <v xml:space="preserve">72115 </v>
          </cell>
          <cell r="C551" t="str">
            <v>0892</v>
          </cell>
          <cell r="X551">
            <v>0</v>
          </cell>
        </row>
        <row r="552">
          <cell r="A552" t="str">
            <v>02</v>
          </cell>
          <cell r="B552" t="str">
            <v xml:space="preserve">72116 </v>
          </cell>
          <cell r="C552" t="str">
            <v>0061</v>
          </cell>
          <cell r="X552">
            <v>0</v>
          </cell>
        </row>
        <row r="553">
          <cell r="A553" t="str">
            <v>02</v>
          </cell>
          <cell r="B553" t="str">
            <v xml:space="preserve">72116 </v>
          </cell>
          <cell r="C553" t="str">
            <v>0810</v>
          </cell>
          <cell r="X553">
            <v>0</v>
          </cell>
        </row>
        <row r="554">
          <cell r="A554" t="str">
            <v>02</v>
          </cell>
          <cell r="B554" t="str">
            <v xml:space="preserve">72116 </v>
          </cell>
          <cell r="C554" t="str">
            <v>0811</v>
          </cell>
          <cell r="X554">
            <v>0</v>
          </cell>
        </row>
        <row r="555">
          <cell r="A555" t="str">
            <v>02</v>
          </cell>
          <cell r="B555" t="str">
            <v xml:space="preserve">72116 </v>
          </cell>
          <cell r="C555" t="str">
            <v>0842</v>
          </cell>
          <cell r="X555">
            <v>0</v>
          </cell>
        </row>
        <row r="556">
          <cell r="A556" t="str">
            <v>02</v>
          </cell>
          <cell r="B556" t="str">
            <v xml:space="preserve">72118 </v>
          </cell>
          <cell r="C556" t="str">
            <v>0061</v>
          </cell>
          <cell r="X556">
            <v>0</v>
          </cell>
        </row>
        <row r="557">
          <cell r="A557" t="str">
            <v>02</v>
          </cell>
          <cell r="B557" t="str">
            <v xml:space="preserve">72118 </v>
          </cell>
          <cell r="C557" t="str">
            <v>0800</v>
          </cell>
          <cell r="X557">
            <v>0</v>
          </cell>
        </row>
        <row r="558">
          <cell r="A558" t="str">
            <v>02</v>
          </cell>
          <cell r="B558" t="str">
            <v xml:space="preserve">72118 </v>
          </cell>
          <cell r="C558" t="str">
            <v>0811</v>
          </cell>
          <cell r="X558">
            <v>0</v>
          </cell>
        </row>
        <row r="559">
          <cell r="A559" t="str">
            <v>02</v>
          </cell>
          <cell r="B559" t="str">
            <v xml:space="preserve">72118 </v>
          </cell>
          <cell r="C559" t="str">
            <v>0820</v>
          </cell>
          <cell r="X559">
            <v>0</v>
          </cell>
        </row>
        <row r="560">
          <cell r="A560" t="str">
            <v>02</v>
          </cell>
          <cell r="B560" t="str">
            <v xml:space="preserve">72118 </v>
          </cell>
          <cell r="C560" t="str">
            <v>0824</v>
          </cell>
          <cell r="X560">
            <v>0</v>
          </cell>
        </row>
        <row r="561">
          <cell r="A561" t="str">
            <v>02</v>
          </cell>
          <cell r="B561" t="str">
            <v xml:space="preserve">72118 </v>
          </cell>
          <cell r="C561" t="str">
            <v>0826</v>
          </cell>
          <cell r="X561">
            <v>0</v>
          </cell>
        </row>
        <row r="562">
          <cell r="A562" t="str">
            <v>02</v>
          </cell>
          <cell r="B562" t="str">
            <v xml:space="preserve">72118 </v>
          </cell>
          <cell r="C562" t="str">
            <v>0827</v>
          </cell>
          <cell r="X562">
            <v>0</v>
          </cell>
        </row>
        <row r="563">
          <cell r="A563" t="str">
            <v>02</v>
          </cell>
          <cell r="B563" t="str">
            <v xml:space="preserve">72118 </v>
          </cell>
          <cell r="C563" t="str">
            <v>0828</v>
          </cell>
          <cell r="X563">
            <v>0</v>
          </cell>
        </row>
        <row r="564">
          <cell r="A564" t="str">
            <v>02</v>
          </cell>
          <cell r="B564" t="str">
            <v xml:space="preserve">72118 </v>
          </cell>
          <cell r="C564" t="str">
            <v>0829</v>
          </cell>
          <cell r="X564">
            <v>0</v>
          </cell>
        </row>
        <row r="565">
          <cell r="A565" t="str">
            <v>02</v>
          </cell>
          <cell r="B565" t="str">
            <v xml:space="preserve">72118 </v>
          </cell>
          <cell r="C565" t="str">
            <v>0831</v>
          </cell>
          <cell r="X565">
            <v>0</v>
          </cell>
        </row>
        <row r="566">
          <cell r="A566" t="str">
            <v>02</v>
          </cell>
          <cell r="B566" t="str">
            <v xml:space="preserve">72118 </v>
          </cell>
          <cell r="C566" t="str">
            <v>0836</v>
          </cell>
          <cell r="X566">
            <v>0</v>
          </cell>
        </row>
        <row r="567">
          <cell r="A567" t="str">
            <v>02</v>
          </cell>
          <cell r="B567" t="str">
            <v xml:space="preserve">72118 </v>
          </cell>
          <cell r="C567" t="str">
            <v>0842</v>
          </cell>
          <cell r="X567">
            <v>0</v>
          </cell>
        </row>
        <row r="568">
          <cell r="A568" t="str">
            <v>02</v>
          </cell>
          <cell r="B568" t="str">
            <v xml:space="preserve">72118 </v>
          </cell>
          <cell r="C568" t="str">
            <v>0892</v>
          </cell>
          <cell r="X568">
            <v>0</v>
          </cell>
        </row>
        <row r="569">
          <cell r="A569" t="str">
            <v>02</v>
          </cell>
          <cell r="B569" t="str">
            <v xml:space="preserve">72130 </v>
          </cell>
          <cell r="C569" t="str">
            <v>0060</v>
          </cell>
          <cell r="X569">
            <v>0</v>
          </cell>
        </row>
        <row r="570">
          <cell r="A570" t="str">
            <v>02</v>
          </cell>
          <cell r="B570" t="str">
            <v xml:space="preserve">72130 </v>
          </cell>
          <cell r="C570" t="str">
            <v>0061</v>
          </cell>
          <cell r="X570">
            <v>0</v>
          </cell>
        </row>
        <row r="571">
          <cell r="A571" t="str">
            <v>02</v>
          </cell>
          <cell r="B571" t="str">
            <v xml:space="preserve">72130 </v>
          </cell>
          <cell r="C571" t="str">
            <v>0800</v>
          </cell>
          <cell r="X571">
            <v>0</v>
          </cell>
        </row>
        <row r="572">
          <cell r="A572" t="str">
            <v>02</v>
          </cell>
          <cell r="B572" t="str">
            <v xml:space="preserve">72130 </v>
          </cell>
          <cell r="C572" t="str">
            <v>0810</v>
          </cell>
          <cell r="X572">
            <v>0</v>
          </cell>
        </row>
        <row r="573">
          <cell r="A573" t="str">
            <v>02</v>
          </cell>
          <cell r="B573" t="str">
            <v xml:space="preserve">72130 </v>
          </cell>
          <cell r="C573" t="str">
            <v>0811</v>
          </cell>
          <cell r="X573">
            <v>0</v>
          </cell>
        </row>
        <row r="574">
          <cell r="A574" t="str">
            <v>02</v>
          </cell>
          <cell r="B574" t="str">
            <v xml:space="preserve">72130 </v>
          </cell>
          <cell r="C574" t="str">
            <v>0820</v>
          </cell>
          <cell r="X574">
            <v>0</v>
          </cell>
        </row>
        <row r="575">
          <cell r="A575" t="str">
            <v>02</v>
          </cell>
          <cell r="B575" t="str">
            <v xml:space="preserve">72130 </v>
          </cell>
          <cell r="C575" t="str">
            <v>0821</v>
          </cell>
          <cell r="X575">
            <v>0</v>
          </cell>
        </row>
        <row r="576">
          <cell r="A576" t="str">
            <v>02</v>
          </cell>
          <cell r="B576" t="str">
            <v xml:space="preserve">72130 </v>
          </cell>
          <cell r="C576" t="str">
            <v>0822</v>
          </cell>
          <cell r="X576">
            <v>0</v>
          </cell>
        </row>
        <row r="577">
          <cell r="A577" t="str">
            <v>02</v>
          </cell>
          <cell r="B577" t="str">
            <v xml:space="preserve">72130 </v>
          </cell>
          <cell r="C577" t="str">
            <v>0824</v>
          </cell>
          <cell r="X577">
            <v>0</v>
          </cell>
        </row>
        <row r="578">
          <cell r="A578" t="str">
            <v>02</v>
          </cell>
          <cell r="B578" t="str">
            <v xml:space="preserve">72130 </v>
          </cell>
          <cell r="C578" t="str">
            <v>0828</v>
          </cell>
          <cell r="X578">
            <v>0</v>
          </cell>
        </row>
        <row r="579">
          <cell r="A579" t="str">
            <v>02</v>
          </cell>
          <cell r="B579" t="str">
            <v xml:space="preserve">72130 </v>
          </cell>
          <cell r="C579" t="str">
            <v>0829</v>
          </cell>
          <cell r="X579">
            <v>0</v>
          </cell>
        </row>
        <row r="580">
          <cell r="A580" t="str">
            <v>02</v>
          </cell>
          <cell r="B580" t="str">
            <v xml:space="preserve">72130 </v>
          </cell>
          <cell r="C580" t="str">
            <v>0830</v>
          </cell>
          <cell r="X580">
            <v>0</v>
          </cell>
        </row>
        <row r="581">
          <cell r="A581" t="str">
            <v>02</v>
          </cell>
          <cell r="B581" t="str">
            <v xml:space="preserve">72130 </v>
          </cell>
          <cell r="C581" t="str">
            <v>0831</v>
          </cell>
          <cell r="X581">
            <v>0</v>
          </cell>
        </row>
        <row r="582">
          <cell r="A582" t="str">
            <v>02</v>
          </cell>
          <cell r="B582" t="str">
            <v xml:space="preserve">72130 </v>
          </cell>
          <cell r="C582" t="str">
            <v>0832</v>
          </cell>
          <cell r="X582">
            <v>0</v>
          </cell>
        </row>
        <row r="583">
          <cell r="A583" t="str">
            <v>02</v>
          </cell>
          <cell r="B583" t="str">
            <v xml:space="preserve">72130 </v>
          </cell>
          <cell r="C583" t="str">
            <v>0841</v>
          </cell>
          <cell r="X583">
            <v>0</v>
          </cell>
        </row>
        <row r="584">
          <cell r="A584" t="str">
            <v>02</v>
          </cell>
          <cell r="B584" t="str">
            <v xml:space="preserve">72130 </v>
          </cell>
          <cell r="C584" t="str">
            <v>0842</v>
          </cell>
          <cell r="X584">
            <v>0</v>
          </cell>
        </row>
        <row r="585">
          <cell r="A585" t="str">
            <v>02</v>
          </cell>
          <cell r="B585" t="str">
            <v xml:space="preserve">72130 </v>
          </cell>
          <cell r="C585" t="str">
            <v>0880</v>
          </cell>
          <cell r="X585">
            <v>0</v>
          </cell>
        </row>
        <row r="586">
          <cell r="A586" t="str">
            <v>02</v>
          </cell>
          <cell r="B586" t="str">
            <v xml:space="preserve">72130 </v>
          </cell>
          <cell r="C586" t="str">
            <v>0892</v>
          </cell>
          <cell r="X586">
            <v>0</v>
          </cell>
        </row>
        <row r="587">
          <cell r="A587" t="str">
            <v>02</v>
          </cell>
          <cell r="B587" t="str">
            <v xml:space="preserve">72130 </v>
          </cell>
          <cell r="C587" t="str">
            <v>0893</v>
          </cell>
          <cell r="X587">
            <v>0</v>
          </cell>
        </row>
        <row r="588">
          <cell r="A588" t="str">
            <v>02</v>
          </cell>
          <cell r="B588" t="str">
            <v xml:space="preserve">72131 </v>
          </cell>
          <cell r="C588" t="str">
            <v>0061</v>
          </cell>
          <cell r="X588">
            <v>0</v>
          </cell>
        </row>
        <row r="589">
          <cell r="A589" t="str">
            <v>02</v>
          </cell>
          <cell r="B589" t="str">
            <v xml:space="preserve">72131 </v>
          </cell>
          <cell r="C589" t="str">
            <v>0066</v>
          </cell>
          <cell r="X589">
            <v>0</v>
          </cell>
        </row>
        <row r="590">
          <cell r="A590" t="str">
            <v>02</v>
          </cell>
          <cell r="B590" t="str">
            <v xml:space="preserve">72131 </v>
          </cell>
          <cell r="C590" t="str">
            <v>0800</v>
          </cell>
          <cell r="X590">
            <v>0</v>
          </cell>
        </row>
        <row r="591">
          <cell r="A591" t="str">
            <v>02</v>
          </cell>
          <cell r="B591" t="str">
            <v xml:space="preserve">72131 </v>
          </cell>
          <cell r="C591" t="str">
            <v>0810</v>
          </cell>
          <cell r="X591">
            <v>0</v>
          </cell>
        </row>
        <row r="592">
          <cell r="A592" t="str">
            <v>02</v>
          </cell>
          <cell r="B592" t="str">
            <v xml:space="preserve">72131 </v>
          </cell>
          <cell r="C592" t="str">
            <v>0820</v>
          </cell>
          <cell r="X592">
            <v>0</v>
          </cell>
        </row>
        <row r="593">
          <cell r="A593" t="str">
            <v>02</v>
          </cell>
          <cell r="B593" t="str">
            <v xml:space="preserve">72131 </v>
          </cell>
          <cell r="C593" t="str">
            <v>0821</v>
          </cell>
          <cell r="X593">
            <v>0</v>
          </cell>
        </row>
        <row r="594">
          <cell r="A594" t="str">
            <v>02</v>
          </cell>
          <cell r="B594" t="str">
            <v xml:space="preserve">72131 </v>
          </cell>
          <cell r="C594" t="str">
            <v>0822</v>
          </cell>
          <cell r="X594">
            <v>0</v>
          </cell>
        </row>
        <row r="595">
          <cell r="A595" t="str">
            <v>02</v>
          </cell>
          <cell r="B595" t="str">
            <v xml:space="preserve">72131 </v>
          </cell>
          <cell r="C595" t="str">
            <v>0824</v>
          </cell>
          <cell r="X595">
            <v>0</v>
          </cell>
        </row>
        <row r="596">
          <cell r="A596" t="str">
            <v>02</v>
          </cell>
          <cell r="B596" t="str">
            <v xml:space="preserve">72131 </v>
          </cell>
          <cell r="C596" t="str">
            <v>0826</v>
          </cell>
          <cell r="X596">
            <v>0</v>
          </cell>
        </row>
        <row r="597">
          <cell r="A597" t="str">
            <v>02</v>
          </cell>
          <cell r="B597" t="str">
            <v xml:space="preserve">72131 </v>
          </cell>
          <cell r="C597" t="str">
            <v>0827</v>
          </cell>
          <cell r="X597">
            <v>0</v>
          </cell>
        </row>
        <row r="598">
          <cell r="A598" t="str">
            <v>02</v>
          </cell>
          <cell r="B598" t="str">
            <v xml:space="preserve">72131 </v>
          </cell>
          <cell r="C598" t="str">
            <v>0828</v>
          </cell>
          <cell r="X598">
            <v>0</v>
          </cell>
        </row>
        <row r="599">
          <cell r="A599" t="str">
            <v>02</v>
          </cell>
          <cell r="B599" t="str">
            <v xml:space="preserve">72131 </v>
          </cell>
          <cell r="C599" t="str">
            <v>0830</v>
          </cell>
          <cell r="X599">
            <v>0</v>
          </cell>
        </row>
        <row r="600">
          <cell r="A600" t="str">
            <v>02</v>
          </cell>
          <cell r="B600" t="str">
            <v xml:space="preserve">72131 </v>
          </cell>
          <cell r="C600" t="str">
            <v>0831</v>
          </cell>
          <cell r="X600">
            <v>0</v>
          </cell>
        </row>
        <row r="601">
          <cell r="A601" t="str">
            <v>02</v>
          </cell>
          <cell r="B601" t="str">
            <v xml:space="preserve">72131 </v>
          </cell>
          <cell r="C601" t="str">
            <v>0832</v>
          </cell>
          <cell r="X601">
            <v>0</v>
          </cell>
        </row>
        <row r="602">
          <cell r="A602" t="str">
            <v>02</v>
          </cell>
          <cell r="B602" t="str">
            <v xml:space="preserve">72131 </v>
          </cell>
          <cell r="C602" t="str">
            <v>0841</v>
          </cell>
          <cell r="X602">
            <v>0</v>
          </cell>
        </row>
        <row r="603">
          <cell r="A603" t="str">
            <v>02</v>
          </cell>
          <cell r="B603" t="str">
            <v xml:space="preserve">72131 </v>
          </cell>
          <cell r="C603" t="str">
            <v>0842</v>
          </cell>
          <cell r="X603">
            <v>0</v>
          </cell>
        </row>
        <row r="604">
          <cell r="A604" t="str">
            <v>02</v>
          </cell>
          <cell r="B604" t="str">
            <v xml:space="preserve">72131 </v>
          </cell>
          <cell r="C604" t="str">
            <v>0892</v>
          </cell>
          <cell r="X604">
            <v>0</v>
          </cell>
        </row>
        <row r="605">
          <cell r="A605" t="str">
            <v>02</v>
          </cell>
          <cell r="B605" t="str">
            <v xml:space="preserve">72132 </v>
          </cell>
          <cell r="C605" t="str">
            <v>0800</v>
          </cell>
          <cell r="X605">
            <v>0</v>
          </cell>
        </row>
        <row r="606">
          <cell r="A606" t="str">
            <v>02</v>
          </cell>
          <cell r="B606" t="str">
            <v xml:space="preserve">72133 </v>
          </cell>
          <cell r="C606" t="str">
            <v>0061</v>
          </cell>
          <cell r="X606">
            <v>0</v>
          </cell>
        </row>
        <row r="607">
          <cell r="A607" t="str">
            <v>02</v>
          </cell>
          <cell r="B607" t="str">
            <v xml:space="preserve">72133 </v>
          </cell>
          <cell r="C607" t="str">
            <v>0065</v>
          </cell>
          <cell r="X607">
            <v>0</v>
          </cell>
        </row>
        <row r="608">
          <cell r="A608" t="str">
            <v>02</v>
          </cell>
          <cell r="B608" t="str">
            <v xml:space="preserve">72133 </v>
          </cell>
          <cell r="C608" t="str">
            <v>0066</v>
          </cell>
          <cell r="X608">
            <v>0</v>
          </cell>
        </row>
        <row r="609">
          <cell r="A609" t="str">
            <v>02</v>
          </cell>
          <cell r="B609" t="str">
            <v xml:space="preserve">72133 </v>
          </cell>
          <cell r="C609" t="str">
            <v>0810</v>
          </cell>
          <cell r="X609">
            <v>0</v>
          </cell>
        </row>
        <row r="610">
          <cell r="A610" t="str">
            <v>02</v>
          </cell>
          <cell r="B610" t="str">
            <v xml:space="preserve">72133 </v>
          </cell>
          <cell r="C610" t="str">
            <v>0811</v>
          </cell>
          <cell r="X610">
            <v>0</v>
          </cell>
        </row>
        <row r="611">
          <cell r="A611" t="str">
            <v>02</v>
          </cell>
          <cell r="B611" t="str">
            <v xml:space="preserve">72133 </v>
          </cell>
          <cell r="C611" t="str">
            <v>0822</v>
          </cell>
          <cell r="X611">
            <v>0</v>
          </cell>
        </row>
        <row r="612">
          <cell r="A612" t="str">
            <v>02</v>
          </cell>
          <cell r="B612" t="str">
            <v xml:space="preserve">72133 </v>
          </cell>
          <cell r="C612" t="str">
            <v>0823</v>
          </cell>
          <cell r="X612">
            <v>0</v>
          </cell>
        </row>
        <row r="613">
          <cell r="A613" t="str">
            <v>02</v>
          </cell>
          <cell r="B613" t="str">
            <v xml:space="preserve">72133 </v>
          </cell>
          <cell r="C613" t="str">
            <v>0828</v>
          </cell>
          <cell r="X613">
            <v>0</v>
          </cell>
        </row>
        <row r="614">
          <cell r="A614" t="str">
            <v>02</v>
          </cell>
          <cell r="B614" t="str">
            <v xml:space="preserve">72133 </v>
          </cell>
          <cell r="C614" t="str">
            <v>0831</v>
          </cell>
          <cell r="X614">
            <v>0</v>
          </cell>
        </row>
        <row r="615">
          <cell r="A615" t="str">
            <v>02</v>
          </cell>
          <cell r="B615" t="str">
            <v xml:space="preserve">72133 </v>
          </cell>
          <cell r="C615" t="str">
            <v>0836</v>
          </cell>
          <cell r="X615">
            <v>0</v>
          </cell>
        </row>
        <row r="616">
          <cell r="A616" t="str">
            <v>02</v>
          </cell>
          <cell r="B616" t="str">
            <v xml:space="preserve">72135 </v>
          </cell>
          <cell r="C616" t="str">
            <v>0061</v>
          </cell>
          <cell r="X616">
            <v>0</v>
          </cell>
        </row>
        <row r="617">
          <cell r="A617" t="str">
            <v>02</v>
          </cell>
          <cell r="B617" t="str">
            <v xml:space="preserve">72135 </v>
          </cell>
          <cell r="C617" t="str">
            <v>0065</v>
          </cell>
          <cell r="X617">
            <v>0</v>
          </cell>
        </row>
        <row r="618">
          <cell r="A618" t="str">
            <v>02</v>
          </cell>
          <cell r="B618" t="str">
            <v xml:space="preserve">72135 </v>
          </cell>
          <cell r="C618" t="str">
            <v>0800</v>
          </cell>
          <cell r="X618">
            <v>0</v>
          </cell>
        </row>
        <row r="619">
          <cell r="A619" t="str">
            <v>02</v>
          </cell>
          <cell r="B619" t="str">
            <v xml:space="preserve">72135 </v>
          </cell>
          <cell r="C619" t="str">
            <v>0811</v>
          </cell>
          <cell r="X619">
            <v>0</v>
          </cell>
        </row>
        <row r="620">
          <cell r="A620" t="str">
            <v>02</v>
          </cell>
          <cell r="B620" t="str">
            <v xml:space="preserve">72135 </v>
          </cell>
          <cell r="C620" t="str">
            <v>0827</v>
          </cell>
          <cell r="X620">
            <v>0</v>
          </cell>
        </row>
        <row r="621">
          <cell r="A621" t="str">
            <v>02</v>
          </cell>
          <cell r="B621" t="str">
            <v xml:space="preserve">72135 </v>
          </cell>
          <cell r="C621" t="str">
            <v>0831</v>
          </cell>
          <cell r="X621">
            <v>0</v>
          </cell>
        </row>
        <row r="622">
          <cell r="A622" t="str">
            <v>02</v>
          </cell>
          <cell r="B622" t="str">
            <v xml:space="preserve">72135 </v>
          </cell>
          <cell r="C622" t="str">
            <v>0841</v>
          </cell>
          <cell r="X622">
            <v>0</v>
          </cell>
        </row>
        <row r="623">
          <cell r="A623" t="str">
            <v>02</v>
          </cell>
          <cell r="B623" t="str">
            <v xml:space="preserve">72135 </v>
          </cell>
          <cell r="C623" t="str">
            <v>0842</v>
          </cell>
          <cell r="X623">
            <v>0</v>
          </cell>
        </row>
        <row r="624">
          <cell r="A624" t="str">
            <v>02</v>
          </cell>
          <cell r="B624" t="str">
            <v xml:space="preserve">72135 </v>
          </cell>
          <cell r="C624" t="str">
            <v>0880</v>
          </cell>
          <cell r="X624">
            <v>0</v>
          </cell>
        </row>
        <row r="625">
          <cell r="A625" t="str">
            <v>02</v>
          </cell>
          <cell r="B625" t="str">
            <v xml:space="preserve">72135 </v>
          </cell>
          <cell r="C625" t="str">
            <v>0892</v>
          </cell>
          <cell r="X625">
            <v>0</v>
          </cell>
        </row>
        <row r="626">
          <cell r="A626" t="str">
            <v>02</v>
          </cell>
          <cell r="B626" t="str">
            <v xml:space="preserve">72140 </v>
          </cell>
          <cell r="C626" t="str">
            <v>0061</v>
          </cell>
          <cell r="X626">
            <v>0</v>
          </cell>
        </row>
        <row r="627">
          <cell r="A627" t="str">
            <v>02</v>
          </cell>
          <cell r="B627" t="str">
            <v xml:space="preserve">72140 </v>
          </cell>
          <cell r="C627" t="str">
            <v>0065</v>
          </cell>
          <cell r="X627">
            <v>0</v>
          </cell>
        </row>
        <row r="628">
          <cell r="A628" t="str">
            <v>02</v>
          </cell>
          <cell r="B628" t="str">
            <v xml:space="preserve">72140 </v>
          </cell>
          <cell r="C628" t="str">
            <v>0066</v>
          </cell>
          <cell r="X628">
            <v>0</v>
          </cell>
        </row>
        <row r="629">
          <cell r="A629" t="str">
            <v>02</v>
          </cell>
          <cell r="B629" t="str">
            <v xml:space="preserve">72140 </v>
          </cell>
          <cell r="C629" t="str">
            <v>0800</v>
          </cell>
          <cell r="X629">
            <v>0</v>
          </cell>
        </row>
        <row r="630">
          <cell r="A630" t="str">
            <v>02</v>
          </cell>
          <cell r="B630" t="str">
            <v xml:space="preserve">72140 </v>
          </cell>
          <cell r="C630" t="str">
            <v>0810</v>
          </cell>
          <cell r="X630">
            <v>0</v>
          </cell>
        </row>
        <row r="631">
          <cell r="A631" t="str">
            <v>02</v>
          </cell>
          <cell r="B631" t="str">
            <v xml:space="preserve">72140 </v>
          </cell>
          <cell r="C631" t="str">
            <v>0821</v>
          </cell>
          <cell r="X631">
            <v>0</v>
          </cell>
        </row>
        <row r="632">
          <cell r="A632" t="str">
            <v>02</v>
          </cell>
          <cell r="B632" t="str">
            <v xml:space="preserve">72140 </v>
          </cell>
          <cell r="C632" t="str">
            <v>0822</v>
          </cell>
          <cell r="X632">
            <v>0</v>
          </cell>
        </row>
        <row r="633">
          <cell r="A633" t="str">
            <v>02</v>
          </cell>
          <cell r="B633" t="str">
            <v xml:space="preserve">72140 </v>
          </cell>
          <cell r="C633" t="str">
            <v>0831</v>
          </cell>
          <cell r="X633">
            <v>0</v>
          </cell>
        </row>
        <row r="634">
          <cell r="A634" t="str">
            <v>02</v>
          </cell>
          <cell r="B634" t="str">
            <v xml:space="preserve">72140 </v>
          </cell>
          <cell r="C634" t="str">
            <v>0841</v>
          </cell>
          <cell r="X634">
            <v>0</v>
          </cell>
        </row>
        <row r="635">
          <cell r="A635" t="str">
            <v>02</v>
          </cell>
          <cell r="B635" t="str">
            <v xml:space="preserve">72140 </v>
          </cell>
          <cell r="C635" t="str">
            <v>0880</v>
          </cell>
          <cell r="X635">
            <v>0</v>
          </cell>
        </row>
        <row r="636">
          <cell r="A636" t="str">
            <v>02</v>
          </cell>
          <cell r="B636" t="str">
            <v xml:space="preserve">72140 </v>
          </cell>
          <cell r="C636" t="str">
            <v>0892</v>
          </cell>
          <cell r="X636">
            <v>0</v>
          </cell>
        </row>
        <row r="637">
          <cell r="A637" t="str">
            <v>02</v>
          </cell>
          <cell r="B637" t="str">
            <v xml:space="preserve">72145 </v>
          </cell>
          <cell r="C637" t="str">
            <v>0061</v>
          </cell>
          <cell r="X637">
            <v>0</v>
          </cell>
        </row>
        <row r="638">
          <cell r="A638" t="str">
            <v>02</v>
          </cell>
          <cell r="B638" t="str">
            <v xml:space="preserve">72145 </v>
          </cell>
          <cell r="C638" t="str">
            <v>0065</v>
          </cell>
          <cell r="X638">
            <v>0</v>
          </cell>
        </row>
        <row r="639">
          <cell r="A639" t="str">
            <v>02</v>
          </cell>
          <cell r="B639" t="str">
            <v xml:space="preserve">72145 </v>
          </cell>
          <cell r="C639" t="str">
            <v>0066</v>
          </cell>
          <cell r="X639">
            <v>0</v>
          </cell>
        </row>
        <row r="640">
          <cell r="A640" t="str">
            <v>02</v>
          </cell>
          <cell r="B640" t="str">
            <v xml:space="preserve">72145 </v>
          </cell>
          <cell r="C640" t="str">
            <v>0800</v>
          </cell>
          <cell r="X640">
            <v>0</v>
          </cell>
        </row>
        <row r="641">
          <cell r="A641" t="str">
            <v>02</v>
          </cell>
          <cell r="B641" t="str">
            <v xml:space="preserve">72145 </v>
          </cell>
          <cell r="C641" t="str">
            <v>0810</v>
          </cell>
          <cell r="X641">
            <v>0</v>
          </cell>
        </row>
        <row r="642">
          <cell r="A642" t="str">
            <v>02</v>
          </cell>
          <cell r="B642" t="str">
            <v xml:space="preserve">72145 </v>
          </cell>
          <cell r="C642" t="str">
            <v>0811</v>
          </cell>
          <cell r="X642">
            <v>0</v>
          </cell>
        </row>
        <row r="643">
          <cell r="A643" t="str">
            <v>02</v>
          </cell>
          <cell r="B643" t="str">
            <v xml:space="preserve">72145 </v>
          </cell>
          <cell r="C643" t="str">
            <v>0822</v>
          </cell>
          <cell r="X643">
            <v>0</v>
          </cell>
        </row>
        <row r="644">
          <cell r="A644" t="str">
            <v>02</v>
          </cell>
          <cell r="B644" t="str">
            <v xml:space="preserve">72145 </v>
          </cell>
          <cell r="C644" t="str">
            <v>0830</v>
          </cell>
          <cell r="X644">
            <v>0</v>
          </cell>
        </row>
        <row r="645">
          <cell r="A645" t="str">
            <v>02</v>
          </cell>
          <cell r="B645" t="str">
            <v xml:space="preserve">72145 </v>
          </cell>
          <cell r="C645" t="str">
            <v>0831</v>
          </cell>
          <cell r="X645">
            <v>0</v>
          </cell>
        </row>
        <row r="646">
          <cell r="A646" t="str">
            <v>02</v>
          </cell>
          <cell r="B646" t="str">
            <v xml:space="preserve">72145 </v>
          </cell>
          <cell r="C646" t="str">
            <v>0892</v>
          </cell>
          <cell r="X646">
            <v>0</v>
          </cell>
        </row>
        <row r="647">
          <cell r="A647" t="str">
            <v>02</v>
          </cell>
          <cell r="B647" t="str">
            <v xml:space="preserve">72146 </v>
          </cell>
          <cell r="C647" t="str">
            <v>0061</v>
          </cell>
          <cell r="X647">
            <v>0</v>
          </cell>
        </row>
        <row r="648">
          <cell r="A648" t="str">
            <v>02</v>
          </cell>
          <cell r="B648" t="str">
            <v xml:space="preserve">72146 </v>
          </cell>
          <cell r="C648" t="str">
            <v>0066</v>
          </cell>
          <cell r="X648">
            <v>0</v>
          </cell>
        </row>
        <row r="649">
          <cell r="A649" t="str">
            <v>02</v>
          </cell>
          <cell r="B649" t="str">
            <v xml:space="preserve">72146 </v>
          </cell>
          <cell r="C649" t="str">
            <v>0800</v>
          </cell>
          <cell r="X649">
            <v>0</v>
          </cell>
        </row>
        <row r="650">
          <cell r="A650" t="str">
            <v>02</v>
          </cell>
          <cell r="B650" t="str">
            <v xml:space="preserve">72146 </v>
          </cell>
          <cell r="C650" t="str">
            <v>0810</v>
          </cell>
          <cell r="X650">
            <v>0</v>
          </cell>
        </row>
        <row r="651">
          <cell r="A651" t="str">
            <v>02</v>
          </cell>
          <cell r="B651" t="str">
            <v xml:space="preserve">72146 </v>
          </cell>
          <cell r="C651" t="str">
            <v>0811</v>
          </cell>
          <cell r="X651">
            <v>0</v>
          </cell>
        </row>
        <row r="652">
          <cell r="A652" t="str">
            <v>02</v>
          </cell>
          <cell r="B652" t="str">
            <v xml:space="preserve">72146 </v>
          </cell>
          <cell r="C652" t="str">
            <v>0822</v>
          </cell>
          <cell r="X652">
            <v>0</v>
          </cell>
        </row>
        <row r="653">
          <cell r="A653" t="str">
            <v>02</v>
          </cell>
          <cell r="B653" t="str">
            <v xml:space="preserve">72146 </v>
          </cell>
          <cell r="C653" t="str">
            <v>0828</v>
          </cell>
          <cell r="X653">
            <v>0</v>
          </cell>
        </row>
        <row r="654">
          <cell r="A654" t="str">
            <v>02</v>
          </cell>
          <cell r="B654" t="str">
            <v xml:space="preserve">72146 </v>
          </cell>
          <cell r="C654" t="str">
            <v>0842</v>
          </cell>
          <cell r="X654">
            <v>0</v>
          </cell>
        </row>
        <row r="655">
          <cell r="A655" t="str">
            <v>02</v>
          </cell>
          <cell r="B655" t="str">
            <v xml:space="preserve">72146 </v>
          </cell>
          <cell r="C655" t="str">
            <v>0880</v>
          </cell>
          <cell r="X655">
            <v>0</v>
          </cell>
        </row>
        <row r="656">
          <cell r="A656" t="str">
            <v>02</v>
          </cell>
          <cell r="B656" t="str">
            <v xml:space="preserve">72146 </v>
          </cell>
          <cell r="C656" t="str">
            <v>0881</v>
          </cell>
          <cell r="X656">
            <v>0</v>
          </cell>
        </row>
        <row r="657">
          <cell r="A657" t="str">
            <v>02</v>
          </cell>
          <cell r="B657" t="str">
            <v xml:space="preserve">72146 </v>
          </cell>
          <cell r="C657" t="str">
            <v>0882</v>
          </cell>
          <cell r="X657">
            <v>0</v>
          </cell>
        </row>
        <row r="658">
          <cell r="A658" t="str">
            <v>02</v>
          </cell>
          <cell r="B658" t="str">
            <v xml:space="preserve">72146 </v>
          </cell>
          <cell r="C658" t="str">
            <v>0892</v>
          </cell>
          <cell r="X658">
            <v>0</v>
          </cell>
        </row>
        <row r="659">
          <cell r="A659" t="str">
            <v>02</v>
          </cell>
          <cell r="B659" t="str">
            <v xml:space="preserve">72147 </v>
          </cell>
          <cell r="C659" t="str">
            <v>0061</v>
          </cell>
          <cell r="X659">
            <v>0</v>
          </cell>
        </row>
        <row r="660">
          <cell r="A660" t="str">
            <v>02</v>
          </cell>
          <cell r="B660" t="str">
            <v xml:space="preserve">72147 </v>
          </cell>
          <cell r="C660" t="str">
            <v>0065</v>
          </cell>
          <cell r="X660">
            <v>0</v>
          </cell>
        </row>
        <row r="661">
          <cell r="A661" t="str">
            <v>02</v>
          </cell>
          <cell r="B661" t="str">
            <v xml:space="preserve">72147 </v>
          </cell>
          <cell r="C661" t="str">
            <v>0066</v>
          </cell>
          <cell r="X661">
            <v>0</v>
          </cell>
        </row>
        <row r="662">
          <cell r="A662" t="str">
            <v>02</v>
          </cell>
          <cell r="B662" t="str">
            <v xml:space="preserve">72147 </v>
          </cell>
          <cell r="C662" t="str">
            <v>0800</v>
          </cell>
          <cell r="X662">
            <v>0</v>
          </cell>
        </row>
        <row r="663">
          <cell r="A663" t="str">
            <v>02</v>
          </cell>
          <cell r="B663" t="str">
            <v xml:space="preserve">72147 </v>
          </cell>
          <cell r="C663" t="str">
            <v>0810</v>
          </cell>
          <cell r="X663">
            <v>0</v>
          </cell>
        </row>
        <row r="664">
          <cell r="A664" t="str">
            <v>02</v>
          </cell>
          <cell r="B664" t="str">
            <v xml:space="preserve">72147 </v>
          </cell>
          <cell r="C664" t="str">
            <v>0811</v>
          </cell>
          <cell r="X664">
            <v>0</v>
          </cell>
        </row>
        <row r="665">
          <cell r="A665" t="str">
            <v>02</v>
          </cell>
          <cell r="B665" t="str">
            <v xml:space="preserve">72147 </v>
          </cell>
          <cell r="C665" t="str">
            <v>0822</v>
          </cell>
          <cell r="X665">
            <v>0</v>
          </cell>
        </row>
        <row r="666">
          <cell r="A666" t="str">
            <v>02</v>
          </cell>
          <cell r="B666" t="str">
            <v xml:space="preserve">72147 </v>
          </cell>
          <cell r="C666" t="str">
            <v>0830</v>
          </cell>
          <cell r="X666">
            <v>0</v>
          </cell>
        </row>
        <row r="667">
          <cell r="A667" t="str">
            <v>02</v>
          </cell>
          <cell r="B667" t="str">
            <v xml:space="preserve">72147 </v>
          </cell>
          <cell r="C667" t="str">
            <v>0831</v>
          </cell>
          <cell r="X667">
            <v>0</v>
          </cell>
        </row>
        <row r="668">
          <cell r="A668" t="str">
            <v>02</v>
          </cell>
          <cell r="B668" t="str">
            <v xml:space="preserve">72147 </v>
          </cell>
          <cell r="C668" t="str">
            <v>0880</v>
          </cell>
          <cell r="X668">
            <v>0</v>
          </cell>
        </row>
        <row r="669">
          <cell r="A669" t="str">
            <v>02</v>
          </cell>
          <cell r="B669" t="str">
            <v xml:space="preserve">72147 </v>
          </cell>
          <cell r="C669" t="str">
            <v>0892</v>
          </cell>
          <cell r="X669">
            <v>0</v>
          </cell>
        </row>
        <row r="670">
          <cell r="A670" t="str">
            <v>02</v>
          </cell>
          <cell r="B670" t="str">
            <v xml:space="preserve">72148 </v>
          </cell>
          <cell r="C670" t="str">
            <v>0061</v>
          </cell>
          <cell r="X670">
            <v>0</v>
          </cell>
        </row>
        <row r="671">
          <cell r="A671" t="str">
            <v>02</v>
          </cell>
          <cell r="B671" t="str">
            <v xml:space="preserve">72148 </v>
          </cell>
          <cell r="C671" t="str">
            <v>0066</v>
          </cell>
          <cell r="X671">
            <v>0</v>
          </cell>
        </row>
        <row r="672">
          <cell r="A672" t="str">
            <v>02</v>
          </cell>
          <cell r="B672" t="str">
            <v xml:space="preserve">72148 </v>
          </cell>
          <cell r="C672" t="str">
            <v>0800</v>
          </cell>
          <cell r="X672">
            <v>0</v>
          </cell>
        </row>
        <row r="673">
          <cell r="A673" t="str">
            <v>02</v>
          </cell>
          <cell r="B673" t="str">
            <v xml:space="preserve">72148 </v>
          </cell>
          <cell r="C673" t="str">
            <v>0810</v>
          </cell>
          <cell r="X673">
            <v>0</v>
          </cell>
        </row>
        <row r="674">
          <cell r="A674" t="str">
            <v>02</v>
          </cell>
          <cell r="B674" t="str">
            <v xml:space="preserve">72148 </v>
          </cell>
          <cell r="C674" t="str">
            <v>0811</v>
          </cell>
          <cell r="X674">
            <v>0</v>
          </cell>
        </row>
        <row r="675">
          <cell r="A675" t="str">
            <v>02</v>
          </cell>
          <cell r="B675" t="str">
            <v xml:space="preserve">72148 </v>
          </cell>
          <cell r="C675" t="str">
            <v>0822</v>
          </cell>
          <cell r="X675">
            <v>0</v>
          </cell>
        </row>
        <row r="676">
          <cell r="A676" t="str">
            <v>02</v>
          </cell>
          <cell r="B676" t="str">
            <v xml:space="preserve">72148 </v>
          </cell>
          <cell r="C676" t="str">
            <v>0828</v>
          </cell>
          <cell r="X676">
            <v>0</v>
          </cell>
        </row>
        <row r="677">
          <cell r="A677" t="str">
            <v>02</v>
          </cell>
          <cell r="B677" t="str">
            <v xml:space="preserve">72148 </v>
          </cell>
          <cell r="C677" t="str">
            <v>0842</v>
          </cell>
          <cell r="X677">
            <v>0</v>
          </cell>
        </row>
        <row r="678">
          <cell r="A678" t="str">
            <v>02</v>
          </cell>
          <cell r="B678" t="str">
            <v xml:space="preserve">72148 </v>
          </cell>
          <cell r="C678" t="str">
            <v>0880</v>
          </cell>
          <cell r="X678">
            <v>0</v>
          </cell>
        </row>
        <row r="679">
          <cell r="A679" t="str">
            <v>02</v>
          </cell>
          <cell r="B679" t="str">
            <v xml:space="preserve">72148 </v>
          </cell>
          <cell r="C679" t="str">
            <v>0881</v>
          </cell>
          <cell r="X679">
            <v>0</v>
          </cell>
        </row>
        <row r="680">
          <cell r="A680" t="str">
            <v>02</v>
          </cell>
          <cell r="B680" t="str">
            <v xml:space="preserve">72148 </v>
          </cell>
          <cell r="C680" t="str">
            <v>0882</v>
          </cell>
          <cell r="X680">
            <v>0</v>
          </cell>
        </row>
        <row r="681">
          <cell r="A681" t="str">
            <v>02</v>
          </cell>
          <cell r="B681" t="str">
            <v xml:space="preserve">72148 </v>
          </cell>
          <cell r="C681" t="str">
            <v>0892</v>
          </cell>
          <cell r="X681">
            <v>0</v>
          </cell>
        </row>
        <row r="682">
          <cell r="A682" t="str">
            <v>02</v>
          </cell>
          <cell r="B682" t="str">
            <v xml:space="preserve">72150 </v>
          </cell>
          <cell r="C682" t="str">
            <v>0061</v>
          </cell>
          <cell r="X682">
            <v>0</v>
          </cell>
        </row>
        <row r="683">
          <cell r="A683" t="str">
            <v>02</v>
          </cell>
          <cell r="B683" t="str">
            <v xml:space="preserve">72150 </v>
          </cell>
          <cell r="C683" t="str">
            <v>0065</v>
          </cell>
          <cell r="X683">
            <v>0</v>
          </cell>
        </row>
        <row r="684">
          <cell r="A684" t="str">
            <v>02</v>
          </cell>
          <cell r="B684" t="str">
            <v xml:space="preserve">72150 </v>
          </cell>
          <cell r="C684" t="str">
            <v>0800</v>
          </cell>
          <cell r="X684">
            <v>0</v>
          </cell>
        </row>
        <row r="685">
          <cell r="A685" t="str">
            <v>02</v>
          </cell>
          <cell r="B685" t="str">
            <v xml:space="preserve">72150 </v>
          </cell>
          <cell r="C685" t="str">
            <v>0810</v>
          </cell>
          <cell r="X685">
            <v>0</v>
          </cell>
        </row>
        <row r="686">
          <cell r="A686" t="str">
            <v>02</v>
          </cell>
          <cell r="B686" t="str">
            <v xml:space="preserve">72150 </v>
          </cell>
          <cell r="C686" t="str">
            <v>0811</v>
          </cell>
          <cell r="X686">
            <v>0</v>
          </cell>
        </row>
        <row r="687">
          <cell r="A687" t="str">
            <v>02</v>
          </cell>
          <cell r="B687" t="str">
            <v xml:space="preserve">72150 </v>
          </cell>
          <cell r="C687" t="str">
            <v>0821</v>
          </cell>
          <cell r="X687">
            <v>0</v>
          </cell>
        </row>
        <row r="688">
          <cell r="A688" t="str">
            <v>02</v>
          </cell>
          <cell r="B688" t="str">
            <v xml:space="preserve">72150 </v>
          </cell>
          <cell r="C688" t="str">
            <v>0822</v>
          </cell>
          <cell r="X688">
            <v>0</v>
          </cell>
        </row>
        <row r="689">
          <cell r="A689" t="str">
            <v>02</v>
          </cell>
          <cell r="B689" t="str">
            <v xml:space="preserve">72150 </v>
          </cell>
          <cell r="C689" t="str">
            <v>0826</v>
          </cell>
          <cell r="X689">
            <v>0</v>
          </cell>
        </row>
        <row r="690">
          <cell r="A690" t="str">
            <v>02</v>
          </cell>
          <cell r="B690" t="str">
            <v xml:space="preserve">72150 </v>
          </cell>
          <cell r="C690" t="str">
            <v>0827</v>
          </cell>
          <cell r="X690">
            <v>0</v>
          </cell>
        </row>
        <row r="691">
          <cell r="A691" t="str">
            <v>02</v>
          </cell>
          <cell r="B691" t="str">
            <v xml:space="preserve">72150 </v>
          </cell>
          <cell r="C691" t="str">
            <v>0828</v>
          </cell>
          <cell r="X691">
            <v>0</v>
          </cell>
        </row>
        <row r="692">
          <cell r="A692" t="str">
            <v>02</v>
          </cell>
          <cell r="B692" t="str">
            <v xml:space="preserve">72150 </v>
          </cell>
          <cell r="C692" t="str">
            <v>0829</v>
          </cell>
          <cell r="X692">
            <v>0</v>
          </cell>
        </row>
        <row r="693">
          <cell r="A693" t="str">
            <v>02</v>
          </cell>
          <cell r="B693" t="str">
            <v xml:space="preserve">72150 </v>
          </cell>
          <cell r="C693" t="str">
            <v>0830</v>
          </cell>
          <cell r="X693">
            <v>0</v>
          </cell>
        </row>
        <row r="694">
          <cell r="A694" t="str">
            <v>02</v>
          </cell>
          <cell r="B694" t="str">
            <v xml:space="preserve">72150 </v>
          </cell>
          <cell r="C694" t="str">
            <v>0831</v>
          </cell>
          <cell r="X694">
            <v>0</v>
          </cell>
        </row>
        <row r="695">
          <cell r="A695" t="str">
            <v>02</v>
          </cell>
          <cell r="B695" t="str">
            <v xml:space="preserve">72150 </v>
          </cell>
          <cell r="C695" t="str">
            <v>0836</v>
          </cell>
          <cell r="X695">
            <v>0</v>
          </cell>
        </row>
        <row r="696">
          <cell r="A696" t="str">
            <v>02</v>
          </cell>
          <cell r="B696" t="str">
            <v xml:space="preserve">72150 </v>
          </cell>
          <cell r="C696" t="str">
            <v>0841</v>
          </cell>
          <cell r="X696">
            <v>0</v>
          </cell>
        </row>
        <row r="697">
          <cell r="A697" t="str">
            <v>02</v>
          </cell>
          <cell r="B697" t="str">
            <v xml:space="preserve">72150 </v>
          </cell>
          <cell r="C697" t="str">
            <v>0842</v>
          </cell>
          <cell r="X697">
            <v>0</v>
          </cell>
        </row>
        <row r="698">
          <cell r="A698" t="str">
            <v>02</v>
          </cell>
          <cell r="B698" t="str">
            <v xml:space="preserve">72150 </v>
          </cell>
          <cell r="C698" t="str">
            <v>0847</v>
          </cell>
          <cell r="X698">
            <v>0</v>
          </cell>
        </row>
        <row r="699">
          <cell r="A699" t="str">
            <v>02</v>
          </cell>
          <cell r="B699" t="str">
            <v xml:space="preserve">72150 </v>
          </cell>
          <cell r="C699" t="str">
            <v>0892</v>
          </cell>
          <cell r="X699">
            <v>0</v>
          </cell>
        </row>
        <row r="700">
          <cell r="A700" t="str">
            <v>02</v>
          </cell>
          <cell r="B700" t="str">
            <v xml:space="preserve">72150 </v>
          </cell>
          <cell r="C700" t="str">
            <v>0893</v>
          </cell>
          <cell r="X700">
            <v>0</v>
          </cell>
        </row>
        <row r="701">
          <cell r="A701" t="str">
            <v>02</v>
          </cell>
          <cell r="B701" t="str">
            <v xml:space="preserve">72151 </v>
          </cell>
          <cell r="C701" t="str">
            <v>0060</v>
          </cell>
          <cell r="X701">
            <v>0</v>
          </cell>
        </row>
        <row r="702">
          <cell r="A702" t="str">
            <v>02</v>
          </cell>
          <cell r="B702" t="str">
            <v xml:space="preserve">72151 </v>
          </cell>
          <cell r="C702" t="str">
            <v>0061</v>
          </cell>
          <cell r="X702">
            <v>0</v>
          </cell>
        </row>
        <row r="703">
          <cell r="A703" t="str">
            <v>02</v>
          </cell>
          <cell r="B703" t="str">
            <v xml:space="preserve">72151 </v>
          </cell>
          <cell r="C703" t="str">
            <v>0065</v>
          </cell>
          <cell r="X703">
            <v>0</v>
          </cell>
        </row>
        <row r="704">
          <cell r="A704" t="str">
            <v>02</v>
          </cell>
          <cell r="B704" t="str">
            <v xml:space="preserve">72151 </v>
          </cell>
          <cell r="C704" t="str">
            <v>0066</v>
          </cell>
          <cell r="X704">
            <v>0</v>
          </cell>
        </row>
        <row r="705">
          <cell r="A705" t="str">
            <v>02</v>
          </cell>
          <cell r="B705" t="str">
            <v xml:space="preserve">72151 </v>
          </cell>
          <cell r="C705" t="str">
            <v>0800</v>
          </cell>
          <cell r="X705">
            <v>0</v>
          </cell>
        </row>
        <row r="706">
          <cell r="A706" t="str">
            <v>02</v>
          </cell>
          <cell r="B706" t="str">
            <v xml:space="preserve">72151 </v>
          </cell>
          <cell r="C706" t="str">
            <v>0810</v>
          </cell>
          <cell r="X706">
            <v>0</v>
          </cell>
        </row>
        <row r="707">
          <cell r="A707" t="str">
            <v>02</v>
          </cell>
          <cell r="B707" t="str">
            <v xml:space="preserve">72151 </v>
          </cell>
          <cell r="C707" t="str">
            <v>0811</v>
          </cell>
          <cell r="X707">
            <v>0</v>
          </cell>
        </row>
        <row r="708">
          <cell r="A708" t="str">
            <v>02</v>
          </cell>
          <cell r="B708" t="str">
            <v xml:space="preserve">72151 </v>
          </cell>
          <cell r="C708" t="str">
            <v>0820</v>
          </cell>
          <cell r="X708">
            <v>0</v>
          </cell>
        </row>
        <row r="709">
          <cell r="A709" t="str">
            <v>02</v>
          </cell>
          <cell r="B709" t="str">
            <v xml:space="preserve">72151 </v>
          </cell>
          <cell r="C709" t="str">
            <v>0821</v>
          </cell>
          <cell r="X709">
            <v>0</v>
          </cell>
        </row>
        <row r="710">
          <cell r="A710" t="str">
            <v>02</v>
          </cell>
          <cell r="B710" t="str">
            <v xml:space="preserve">72151 </v>
          </cell>
          <cell r="C710" t="str">
            <v>0822</v>
          </cell>
          <cell r="X710">
            <v>0</v>
          </cell>
        </row>
        <row r="711">
          <cell r="A711" t="str">
            <v>02</v>
          </cell>
          <cell r="B711" t="str">
            <v xml:space="preserve">72151 </v>
          </cell>
          <cell r="C711" t="str">
            <v>0824</v>
          </cell>
          <cell r="X711">
            <v>0</v>
          </cell>
        </row>
        <row r="712">
          <cell r="A712" t="str">
            <v>02</v>
          </cell>
          <cell r="B712" t="str">
            <v xml:space="preserve">72151 </v>
          </cell>
          <cell r="C712" t="str">
            <v>0826</v>
          </cell>
          <cell r="X712">
            <v>0</v>
          </cell>
        </row>
        <row r="713">
          <cell r="A713" t="str">
            <v>02</v>
          </cell>
          <cell r="B713" t="str">
            <v xml:space="preserve">72151 </v>
          </cell>
          <cell r="C713" t="str">
            <v>0827</v>
          </cell>
          <cell r="X713">
            <v>0</v>
          </cell>
        </row>
        <row r="714">
          <cell r="A714" t="str">
            <v>02</v>
          </cell>
          <cell r="B714" t="str">
            <v xml:space="preserve">72151 </v>
          </cell>
          <cell r="C714" t="str">
            <v>0828</v>
          </cell>
          <cell r="X714">
            <v>0</v>
          </cell>
        </row>
        <row r="715">
          <cell r="A715" t="str">
            <v>02</v>
          </cell>
          <cell r="B715" t="str">
            <v xml:space="preserve">72151 </v>
          </cell>
          <cell r="C715" t="str">
            <v>0829</v>
          </cell>
          <cell r="X715">
            <v>0</v>
          </cell>
        </row>
        <row r="716">
          <cell r="A716" t="str">
            <v>02</v>
          </cell>
          <cell r="B716" t="str">
            <v xml:space="preserve">72151 </v>
          </cell>
          <cell r="C716" t="str">
            <v>0830</v>
          </cell>
          <cell r="X716">
            <v>0</v>
          </cell>
        </row>
        <row r="717">
          <cell r="A717" t="str">
            <v>02</v>
          </cell>
          <cell r="B717" t="str">
            <v xml:space="preserve">72151 </v>
          </cell>
          <cell r="C717" t="str">
            <v>0831</v>
          </cell>
          <cell r="X717">
            <v>0</v>
          </cell>
        </row>
        <row r="718">
          <cell r="A718" t="str">
            <v>02</v>
          </cell>
          <cell r="B718" t="str">
            <v xml:space="preserve">72151 </v>
          </cell>
          <cell r="C718" t="str">
            <v>0832</v>
          </cell>
          <cell r="X718">
            <v>0</v>
          </cell>
        </row>
        <row r="719">
          <cell r="A719" t="str">
            <v>02</v>
          </cell>
          <cell r="B719" t="str">
            <v xml:space="preserve">72151 </v>
          </cell>
          <cell r="C719" t="str">
            <v>0833</v>
          </cell>
          <cell r="X719">
            <v>0</v>
          </cell>
        </row>
        <row r="720">
          <cell r="A720" t="str">
            <v>02</v>
          </cell>
          <cell r="B720" t="str">
            <v xml:space="preserve">72151 </v>
          </cell>
          <cell r="C720" t="str">
            <v>0836</v>
          </cell>
          <cell r="X720">
            <v>0</v>
          </cell>
        </row>
        <row r="721">
          <cell r="A721" t="str">
            <v>02</v>
          </cell>
          <cell r="B721" t="str">
            <v xml:space="preserve">72151 </v>
          </cell>
          <cell r="C721" t="str">
            <v>0842</v>
          </cell>
          <cell r="X721">
            <v>0</v>
          </cell>
        </row>
        <row r="722">
          <cell r="A722" t="str">
            <v>02</v>
          </cell>
          <cell r="B722" t="str">
            <v xml:space="preserve">72151 </v>
          </cell>
          <cell r="C722" t="str">
            <v>0892</v>
          </cell>
          <cell r="X722">
            <v>0</v>
          </cell>
        </row>
        <row r="723">
          <cell r="A723" t="str">
            <v>02</v>
          </cell>
          <cell r="B723" t="str">
            <v xml:space="preserve">72180 </v>
          </cell>
          <cell r="C723" t="str">
            <v>0061</v>
          </cell>
          <cell r="X723">
            <v>0</v>
          </cell>
        </row>
        <row r="724">
          <cell r="A724" t="str">
            <v>02</v>
          </cell>
          <cell r="B724" t="str">
            <v xml:space="preserve">72180 </v>
          </cell>
          <cell r="C724" t="str">
            <v>0064</v>
          </cell>
          <cell r="X724">
            <v>0</v>
          </cell>
        </row>
        <row r="725">
          <cell r="A725" t="str">
            <v>02</v>
          </cell>
          <cell r="B725" t="str">
            <v xml:space="preserve">72180 </v>
          </cell>
          <cell r="C725" t="str">
            <v>0065</v>
          </cell>
          <cell r="X725">
            <v>0</v>
          </cell>
        </row>
        <row r="726">
          <cell r="A726" t="str">
            <v>02</v>
          </cell>
          <cell r="B726" t="str">
            <v xml:space="preserve">72180 </v>
          </cell>
          <cell r="C726" t="str">
            <v>0066</v>
          </cell>
          <cell r="X726">
            <v>0</v>
          </cell>
        </row>
        <row r="727">
          <cell r="A727" t="str">
            <v>02</v>
          </cell>
          <cell r="B727" t="str">
            <v xml:space="preserve">72180 </v>
          </cell>
          <cell r="C727" t="str">
            <v>0800</v>
          </cell>
          <cell r="X727">
            <v>0</v>
          </cell>
        </row>
        <row r="728">
          <cell r="A728" t="str">
            <v>02</v>
          </cell>
          <cell r="B728" t="str">
            <v xml:space="preserve">72180 </v>
          </cell>
          <cell r="C728" t="str">
            <v>0810</v>
          </cell>
          <cell r="X728">
            <v>0</v>
          </cell>
        </row>
        <row r="729">
          <cell r="A729" t="str">
            <v>02</v>
          </cell>
          <cell r="B729" t="str">
            <v xml:space="preserve">72180 </v>
          </cell>
          <cell r="C729" t="str">
            <v>0811</v>
          </cell>
          <cell r="X729">
            <v>0</v>
          </cell>
        </row>
        <row r="730">
          <cell r="A730" t="str">
            <v>02</v>
          </cell>
          <cell r="B730" t="str">
            <v xml:space="preserve">72180 </v>
          </cell>
          <cell r="C730" t="str">
            <v>0820</v>
          </cell>
          <cell r="X730">
            <v>0</v>
          </cell>
        </row>
        <row r="731">
          <cell r="A731" t="str">
            <v>02</v>
          </cell>
          <cell r="B731" t="str">
            <v xml:space="preserve">72180 </v>
          </cell>
          <cell r="C731" t="str">
            <v>0822</v>
          </cell>
          <cell r="X731">
            <v>0</v>
          </cell>
        </row>
        <row r="732">
          <cell r="A732" t="str">
            <v>02</v>
          </cell>
          <cell r="B732" t="str">
            <v xml:space="preserve">72180 </v>
          </cell>
          <cell r="C732" t="str">
            <v>0828</v>
          </cell>
          <cell r="X732">
            <v>0</v>
          </cell>
        </row>
        <row r="733">
          <cell r="A733" t="str">
            <v>02</v>
          </cell>
          <cell r="B733" t="str">
            <v xml:space="preserve">72180 </v>
          </cell>
          <cell r="C733" t="str">
            <v>0830</v>
          </cell>
          <cell r="X733">
            <v>0</v>
          </cell>
        </row>
        <row r="734">
          <cell r="A734" t="str">
            <v>02</v>
          </cell>
          <cell r="B734" t="str">
            <v xml:space="preserve">72180 </v>
          </cell>
          <cell r="C734" t="str">
            <v>0831</v>
          </cell>
          <cell r="X734">
            <v>0</v>
          </cell>
        </row>
        <row r="735">
          <cell r="A735" t="str">
            <v>02</v>
          </cell>
          <cell r="B735" t="str">
            <v xml:space="preserve">72180 </v>
          </cell>
          <cell r="C735" t="str">
            <v>0836</v>
          </cell>
          <cell r="X735">
            <v>0</v>
          </cell>
        </row>
        <row r="736">
          <cell r="A736" t="str">
            <v>02</v>
          </cell>
          <cell r="B736" t="str">
            <v xml:space="preserve">72180 </v>
          </cell>
          <cell r="C736" t="str">
            <v>0841</v>
          </cell>
          <cell r="X736">
            <v>0</v>
          </cell>
        </row>
        <row r="737">
          <cell r="A737" t="str">
            <v>02</v>
          </cell>
          <cell r="B737" t="str">
            <v xml:space="preserve">72180 </v>
          </cell>
          <cell r="C737" t="str">
            <v>0842</v>
          </cell>
          <cell r="X737">
            <v>0</v>
          </cell>
        </row>
        <row r="738">
          <cell r="A738" t="str">
            <v>02</v>
          </cell>
          <cell r="B738" t="str">
            <v xml:space="preserve">72180 </v>
          </cell>
          <cell r="C738" t="str">
            <v>0880</v>
          </cell>
          <cell r="X738">
            <v>0</v>
          </cell>
        </row>
        <row r="739">
          <cell r="A739" t="str">
            <v>02</v>
          </cell>
          <cell r="B739" t="str">
            <v xml:space="preserve">72180 </v>
          </cell>
          <cell r="C739" t="str">
            <v>0881</v>
          </cell>
          <cell r="X739">
            <v>0</v>
          </cell>
        </row>
        <row r="740">
          <cell r="A740" t="str">
            <v>02</v>
          </cell>
          <cell r="B740" t="str">
            <v xml:space="preserve">72180 </v>
          </cell>
          <cell r="C740" t="str">
            <v>0882</v>
          </cell>
          <cell r="X740">
            <v>0</v>
          </cell>
        </row>
        <row r="741">
          <cell r="A741" t="str">
            <v>02</v>
          </cell>
          <cell r="B741" t="str">
            <v xml:space="preserve">72180 </v>
          </cell>
          <cell r="C741" t="str">
            <v>0892</v>
          </cell>
          <cell r="X741">
            <v>0</v>
          </cell>
        </row>
        <row r="742">
          <cell r="A742" t="str">
            <v>02</v>
          </cell>
          <cell r="B742" t="str">
            <v xml:space="preserve">72191 </v>
          </cell>
          <cell r="C742" t="str">
            <v>0061</v>
          </cell>
          <cell r="X742">
            <v>0</v>
          </cell>
        </row>
        <row r="743">
          <cell r="A743" t="str">
            <v>02</v>
          </cell>
          <cell r="B743" t="str">
            <v xml:space="preserve">72191 </v>
          </cell>
          <cell r="C743" t="str">
            <v>0830</v>
          </cell>
          <cell r="X743">
            <v>0</v>
          </cell>
        </row>
        <row r="744">
          <cell r="A744" t="str">
            <v>02</v>
          </cell>
          <cell r="B744" t="str">
            <v xml:space="preserve">72191 </v>
          </cell>
          <cell r="C744" t="str">
            <v>0831</v>
          </cell>
          <cell r="X744">
            <v>0</v>
          </cell>
        </row>
        <row r="745">
          <cell r="A745" t="str">
            <v>02</v>
          </cell>
          <cell r="B745" t="str">
            <v xml:space="preserve">72191 </v>
          </cell>
          <cell r="C745" t="str">
            <v>0832</v>
          </cell>
          <cell r="X745">
            <v>0</v>
          </cell>
        </row>
        <row r="746">
          <cell r="A746" t="str">
            <v>02</v>
          </cell>
          <cell r="B746" t="str">
            <v xml:space="preserve">72239 </v>
          </cell>
          <cell r="C746" t="str">
            <v>0800</v>
          </cell>
          <cell r="X746">
            <v>0</v>
          </cell>
        </row>
        <row r="747">
          <cell r="A747" t="str">
            <v>02</v>
          </cell>
          <cell r="B747" t="str">
            <v xml:space="preserve">72239 </v>
          </cell>
          <cell r="C747" t="str">
            <v>0842</v>
          </cell>
          <cell r="X747">
            <v>0</v>
          </cell>
        </row>
        <row r="748">
          <cell r="A748" t="str">
            <v>02</v>
          </cell>
          <cell r="B748" t="str">
            <v xml:space="preserve">72241 </v>
          </cell>
          <cell r="C748" t="str">
            <v>0810</v>
          </cell>
          <cell r="X748">
            <v>0</v>
          </cell>
        </row>
        <row r="749">
          <cell r="A749" t="str">
            <v>02</v>
          </cell>
          <cell r="B749" t="str">
            <v xml:space="preserve">72521 </v>
          </cell>
          <cell r="C749" t="str">
            <v>0831</v>
          </cell>
          <cell r="X749">
            <v>0</v>
          </cell>
        </row>
        <row r="750">
          <cell r="A750" t="str">
            <v>02</v>
          </cell>
          <cell r="B750" t="str">
            <v xml:space="preserve">72521 </v>
          </cell>
          <cell r="C750" t="str">
            <v>0882</v>
          </cell>
          <cell r="X750">
            <v>0</v>
          </cell>
        </row>
        <row r="751">
          <cell r="A751" t="str">
            <v>02</v>
          </cell>
          <cell r="B751" t="str">
            <v xml:space="preserve">72570 </v>
          </cell>
          <cell r="C751" t="str">
            <v>0800</v>
          </cell>
          <cell r="X751">
            <v>0</v>
          </cell>
        </row>
        <row r="752">
          <cell r="A752" t="str">
            <v>02</v>
          </cell>
          <cell r="B752" t="str">
            <v xml:space="preserve">72570 </v>
          </cell>
          <cell r="C752" t="str">
            <v>0811</v>
          </cell>
          <cell r="X752">
            <v>0</v>
          </cell>
        </row>
        <row r="753">
          <cell r="A753" t="str">
            <v>02</v>
          </cell>
          <cell r="B753" t="str">
            <v xml:space="preserve">72570 </v>
          </cell>
          <cell r="C753" t="str">
            <v>0826</v>
          </cell>
          <cell r="X753">
            <v>0</v>
          </cell>
        </row>
        <row r="754">
          <cell r="A754" t="str">
            <v>02</v>
          </cell>
          <cell r="B754" t="str">
            <v xml:space="preserve">72570 </v>
          </cell>
          <cell r="C754" t="str">
            <v>0841</v>
          </cell>
          <cell r="X754">
            <v>0</v>
          </cell>
        </row>
        <row r="755">
          <cell r="A755" t="str">
            <v>02</v>
          </cell>
          <cell r="B755" t="str">
            <v xml:space="preserve">72570 </v>
          </cell>
          <cell r="C755" t="str">
            <v>0842</v>
          </cell>
          <cell r="X755">
            <v>0</v>
          </cell>
        </row>
        <row r="756">
          <cell r="A756" t="str">
            <v>02</v>
          </cell>
          <cell r="B756" t="str">
            <v xml:space="preserve">72570 </v>
          </cell>
          <cell r="C756" t="str">
            <v>0892</v>
          </cell>
          <cell r="X756">
            <v>0</v>
          </cell>
        </row>
        <row r="757">
          <cell r="A757" t="str">
            <v>02</v>
          </cell>
          <cell r="B757" t="str">
            <v xml:space="preserve">72581 </v>
          </cell>
          <cell r="C757" t="str">
            <v>0061</v>
          </cell>
          <cell r="X757">
            <v>0</v>
          </cell>
        </row>
        <row r="758">
          <cell r="A758" t="str">
            <v>02</v>
          </cell>
          <cell r="B758" t="str">
            <v xml:space="preserve">72581 </v>
          </cell>
          <cell r="C758" t="str">
            <v>0830</v>
          </cell>
          <cell r="X758">
            <v>0</v>
          </cell>
        </row>
        <row r="759">
          <cell r="A759" t="str">
            <v>02</v>
          </cell>
          <cell r="B759" t="str">
            <v xml:space="preserve">72581 </v>
          </cell>
          <cell r="C759" t="str">
            <v>0832</v>
          </cell>
          <cell r="X759">
            <v>0</v>
          </cell>
        </row>
        <row r="760">
          <cell r="A760" t="str">
            <v>02</v>
          </cell>
          <cell r="B760" t="str">
            <v xml:space="preserve">72581 </v>
          </cell>
          <cell r="C760" t="str">
            <v>0892</v>
          </cell>
          <cell r="X760">
            <v>0</v>
          </cell>
        </row>
        <row r="761">
          <cell r="A761" t="str">
            <v>02</v>
          </cell>
          <cell r="B761" t="str">
            <v xml:space="preserve">72590 </v>
          </cell>
          <cell r="C761" t="str">
            <v>0061</v>
          </cell>
          <cell r="X761">
            <v>0</v>
          </cell>
        </row>
        <row r="762">
          <cell r="A762" t="str">
            <v>02</v>
          </cell>
          <cell r="B762" t="str">
            <v xml:space="preserve">72590 </v>
          </cell>
          <cell r="C762" t="str">
            <v>0064</v>
          </cell>
          <cell r="X762">
            <v>0</v>
          </cell>
        </row>
        <row r="763">
          <cell r="A763" t="str">
            <v>02</v>
          </cell>
          <cell r="B763" t="str">
            <v xml:space="preserve">72590 </v>
          </cell>
          <cell r="C763" t="str">
            <v>0065</v>
          </cell>
          <cell r="X763">
            <v>0</v>
          </cell>
        </row>
        <row r="764">
          <cell r="A764" t="str">
            <v>02</v>
          </cell>
          <cell r="B764" t="str">
            <v xml:space="preserve">72590 </v>
          </cell>
          <cell r="C764" t="str">
            <v>0066</v>
          </cell>
          <cell r="X764">
            <v>0</v>
          </cell>
        </row>
        <row r="765">
          <cell r="A765" t="str">
            <v>02</v>
          </cell>
          <cell r="B765" t="str">
            <v xml:space="preserve">72590 </v>
          </cell>
          <cell r="C765" t="str">
            <v>0800</v>
          </cell>
          <cell r="X765">
            <v>0</v>
          </cell>
        </row>
        <row r="766">
          <cell r="A766" t="str">
            <v>02</v>
          </cell>
          <cell r="B766" t="str">
            <v xml:space="preserve">72590 </v>
          </cell>
          <cell r="C766" t="str">
            <v>0810</v>
          </cell>
          <cell r="X766">
            <v>0</v>
          </cell>
        </row>
        <row r="767">
          <cell r="A767" t="str">
            <v>02</v>
          </cell>
          <cell r="B767" t="str">
            <v xml:space="preserve">72590 </v>
          </cell>
          <cell r="C767" t="str">
            <v>0811</v>
          </cell>
          <cell r="X767">
            <v>0</v>
          </cell>
        </row>
        <row r="768">
          <cell r="A768" t="str">
            <v>02</v>
          </cell>
          <cell r="B768" t="str">
            <v xml:space="preserve">72590 </v>
          </cell>
          <cell r="C768" t="str">
            <v>0821</v>
          </cell>
          <cell r="X768">
            <v>0</v>
          </cell>
        </row>
        <row r="769">
          <cell r="A769" t="str">
            <v>02</v>
          </cell>
          <cell r="B769" t="str">
            <v xml:space="preserve">72590 </v>
          </cell>
          <cell r="C769" t="str">
            <v>0822</v>
          </cell>
          <cell r="X769">
            <v>0</v>
          </cell>
        </row>
        <row r="770">
          <cell r="A770" t="str">
            <v>02</v>
          </cell>
          <cell r="B770" t="str">
            <v xml:space="preserve">72590 </v>
          </cell>
          <cell r="C770" t="str">
            <v>0824</v>
          </cell>
          <cell r="X770">
            <v>0</v>
          </cell>
        </row>
        <row r="771">
          <cell r="A771" t="str">
            <v>02</v>
          </cell>
          <cell r="B771" t="str">
            <v xml:space="preserve">72590 </v>
          </cell>
          <cell r="C771" t="str">
            <v>0828</v>
          </cell>
          <cell r="X771">
            <v>0</v>
          </cell>
        </row>
        <row r="772">
          <cell r="A772" t="str">
            <v>02</v>
          </cell>
          <cell r="B772" t="str">
            <v xml:space="preserve">72590 </v>
          </cell>
          <cell r="C772" t="str">
            <v>0830</v>
          </cell>
          <cell r="X772">
            <v>0</v>
          </cell>
        </row>
        <row r="773">
          <cell r="A773" t="str">
            <v>02</v>
          </cell>
          <cell r="B773" t="str">
            <v xml:space="preserve">72590 </v>
          </cell>
          <cell r="C773" t="str">
            <v>0831</v>
          </cell>
          <cell r="X773">
            <v>0</v>
          </cell>
        </row>
        <row r="774">
          <cell r="A774" t="str">
            <v>02</v>
          </cell>
          <cell r="B774" t="str">
            <v xml:space="preserve">72590 </v>
          </cell>
          <cell r="C774" t="str">
            <v>0841</v>
          </cell>
          <cell r="X774">
            <v>0</v>
          </cell>
        </row>
        <row r="775">
          <cell r="A775" t="str">
            <v>02</v>
          </cell>
          <cell r="B775" t="str">
            <v xml:space="preserve">72590 </v>
          </cell>
          <cell r="C775" t="str">
            <v>0842</v>
          </cell>
          <cell r="X775">
            <v>0</v>
          </cell>
        </row>
        <row r="776">
          <cell r="A776" t="str">
            <v>02</v>
          </cell>
          <cell r="B776" t="str">
            <v xml:space="preserve">72590 </v>
          </cell>
          <cell r="C776" t="str">
            <v>0843</v>
          </cell>
          <cell r="X776">
            <v>0</v>
          </cell>
        </row>
        <row r="777">
          <cell r="A777" t="str">
            <v>02</v>
          </cell>
          <cell r="B777" t="str">
            <v xml:space="preserve">72590 </v>
          </cell>
          <cell r="C777" t="str">
            <v>0846</v>
          </cell>
          <cell r="X777">
            <v>0</v>
          </cell>
        </row>
        <row r="778">
          <cell r="A778" t="str">
            <v>02</v>
          </cell>
          <cell r="B778" t="str">
            <v xml:space="preserve">72590 </v>
          </cell>
          <cell r="C778" t="str">
            <v>0849</v>
          </cell>
          <cell r="X778">
            <v>0</v>
          </cell>
        </row>
        <row r="779">
          <cell r="A779" t="str">
            <v>02</v>
          </cell>
          <cell r="B779" t="str">
            <v xml:space="preserve">72590 </v>
          </cell>
          <cell r="C779" t="str">
            <v>0880</v>
          </cell>
          <cell r="X779">
            <v>0</v>
          </cell>
        </row>
        <row r="780">
          <cell r="A780" t="str">
            <v>02</v>
          </cell>
          <cell r="B780" t="str">
            <v xml:space="preserve">72590 </v>
          </cell>
          <cell r="C780" t="str">
            <v>0881</v>
          </cell>
          <cell r="X780">
            <v>0</v>
          </cell>
        </row>
        <row r="781">
          <cell r="A781" t="str">
            <v>02</v>
          </cell>
          <cell r="B781" t="str">
            <v xml:space="preserve">72590 </v>
          </cell>
          <cell r="C781" t="str">
            <v>0882</v>
          </cell>
          <cell r="X781">
            <v>0</v>
          </cell>
        </row>
        <row r="782">
          <cell r="A782" t="str">
            <v>02</v>
          </cell>
          <cell r="B782" t="str">
            <v xml:space="preserve">72590 </v>
          </cell>
          <cell r="C782" t="str">
            <v>0892</v>
          </cell>
          <cell r="X782">
            <v>0</v>
          </cell>
        </row>
        <row r="783">
          <cell r="A783" t="str">
            <v>02</v>
          </cell>
          <cell r="B783" t="str">
            <v xml:space="preserve">72600 </v>
          </cell>
          <cell r="C783" t="str">
            <v>0061</v>
          </cell>
          <cell r="X783">
            <v>0</v>
          </cell>
        </row>
        <row r="784">
          <cell r="A784" t="str">
            <v>02</v>
          </cell>
          <cell r="B784" t="str">
            <v xml:space="preserve">72600 </v>
          </cell>
          <cell r="C784" t="str">
            <v>0066</v>
          </cell>
          <cell r="X784">
            <v>0</v>
          </cell>
        </row>
        <row r="785">
          <cell r="A785" t="str">
            <v>02</v>
          </cell>
          <cell r="B785" t="str">
            <v xml:space="preserve">72600 </v>
          </cell>
          <cell r="C785" t="str">
            <v>0800</v>
          </cell>
          <cell r="X785">
            <v>0</v>
          </cell>
        </row>
        <row r="786">
          <cell r="A786" t="str">
            <v>02</v>
          </cell>
          <cell r="B786" t="str">
            <v xml:space="preserve">72600 </v>
          </cell>
          <cell r="C786" t="str">
            <v>0810</v>
          </cell>
          <cell r="X786">
            <v>0</v>
          </cell>
        </row>
        <row r="787">
          <cell r="A787" t="str">
            <v>02</v>
          </cell>
          <cell r="B787" t="str">
            <v xml:space="preserve">72600 </v>
          </cell>
          <cell r="C787" t="str">
            <v>0811</v>
          </cell>
          <cell r="X787">
            <v>0</v>
          </cell>
        </row>
        <row r="788">
          <cell r="A788" t="str">
            <v>02</v>
          </cell>
          <cell r="B788" t="str">
            <v xml:space="preserve">72600 </v>
          </cell>
          <cell r="C788" t="str">
            <v>0821</v>
          </cell>
          <cell r="X788">
            <v>0</v>
          </cell>
        </row>
        <row r="789">
          <cell r="A789" t="str">
            <v>02</v>
          </cell>
          <cell r="B789" t="str">
            <v xml:space="preserve">72600 </v>
          </cell>
          <cell r="C789" t="str">
            <v>0822</v>
          </cell>
          <cell r="X789">
            <v>0</v>
          </cell>
        </row>
        <row r="790">
          <cell r="A790" t="str">
            <v>02</v>
          </cell>
          <cell r="B790" t="str">
            <v xml:space="preserve">72600 </v>
          </cell>
          <cell r="C790" t="str">
            <v>0824</v>
          </cell>
          <cell r="X790">
            <v>0</v>
          </cell>
        </row>
        <row r="791">
          <cell r="A791" t="str">
            <v>02</v>
          </cell>
          <cell r="B791" t="str">
            <v xml:space="preserve">72600 </v>
          </cell>
          <cell r="C791" t="str">
            <v>0826</v>
          </cell>
          <cell r="X791">
            <v>0</v>
          </cell>
        </row>
        <row r="792">
          <cell r="A792" t="str">
            <v>02</v>
          </cell>
          <cell r="B792" t="str">
            <v xml:space="preserve">72600 </v>
          </cell>
          <cell r="C792" t="str">
            <v>0828</v>
          </cell>
          <cell r="X792">
            <v>0</v>
          </cell>
        </row>
        <row r="793">
          <cell r="A793" t="str">
            <v>02</v>
          </cell>
          <cell r="B793" t="str">
            <v xml:space="preserve">72600 </v>
          </cell>
          <cell r="C793" t="str">
            <v>0831</v>
          </cell>
          <cell r="X793">
            <v>0</v>
          </cell>
        </row>
        <row r="794">
          <cell r="A794" t="str">
            <v>02</v>
          </cell>
          <cell r="B794" t="str">
            <v xml:space="preserve">72600 </v>
          </cell>
          <cell r="C794" t="str">
            <v>0836</v>
          </cell>
          <cell r="X794">
            <v>0</v>
          </cell>
        </row>
        <row r="795">
          <cell r="A795" t="str">
            <v>02</v>
          </cell>
          <cell r="B795" t="str">
            <v xml:space="preserve">72600 </v>
          </cell>
          <cell r="C795" t="str">
            <v>0841</v>
          </cell>
          <cell r="X795">
            <v>0</v>
          </cell>
        </row>
        <row r="796">
          <cell r="A796" t="str">
            <v>02</v>
          </cell>
          <cell r="B796" t="str">
            <v xml:space="preserve">72600 </v>
          </cell>
          <cell r="C796" t="str">
            <v>0842</v>
          </cell>
          <cell r="X796">
            <v>0</v>
          </cell>
        </row>
        <row r="797">
          <cell r="A797" t="str">
            <v>02</v>
          </cell>
          <cell r="B797" t="str">
            <v xml:space="preserve">72600 </v>
          </cell>
          <cell r="C797" t="str">
            <v>0844</v>
          </cell>
          <cell r="X797">
            <v>0</v>
          </cell>
        </row>
        <row r="798">
          <cell r="A798" t="str">
            <v>02</v>
          </cell>
          <cell r="B798" t="str">
            <v xml:space="preserve">72600 </v>
          </cell>
          <cell r="C798" t="str">
            <v>0847</v>
          </cell>
          <cell r="X798">
            <v>0</v>
          </cell>
        </row>
        <row r="799">
          <cell r="A799" t="str">
            <v>02</v>
          </cell>
          <cell r="B799" t="str">
            <v xml:space="preserve">72600 </v>
          </cell>
          <cell r="C799" t="str">
            <v>0880</v>
          </cell>
          <cell r="X799">
            <v>0</v>
          </cell>
        </row>
        <row r="800">
          <cell r="A800" t="str">
            <v>02</v>
          </cell>
          <cell r="B800" t="str">
            <v xml:space="preserve">72600 </v>
          </cell>
          <cell r="C800" t="str">
            <v>0881</v>
          </cell>
          <cell r="X800">
            <v>0</v>
          </cell>
        </row>
        <row r="801">
          <cell r="A801" t="str">
            <v>02</v>
          </cell>
          <cell r="B801" t="str">
            <v xml:space="preserve">72600 </v>
          </cell>
          <cell r="C801" t="str">
            <v>0882</v>
          </cell>
          <cell r="X801">
            <v>0</v>
          </cell>
        </row>
        <row r="802">
          <cell r="A802" t="str">
            <v>02</v>
          </cell>
          <cell r="B802" t="str">
            <v xml:space="preserve">72600 </v>
          </cell>
          <cell r="C802" t="str">
            <v>0892</v>
          </cell>
          <cell r="X802">
            <v>0</v>
          </cell>
        </row>
        <row r="803">
          <cell r="A803" t="str">
            <v>02</v>
          </cell>
          <cell r="B803" t="str">
            <v xml:space="preserve">72600 </v>
          </cell>
          <cell r="C803" t="str">
            <v>0893</v>
          </cell>
          <cell r="X803">
            <v>0</v>
          </cell>
        </row>
        <row r="804">
          <cell r="A804" t="str">
            <v>02</v>
          </cell>
          <cell r="B804" t="str">
            <v xml:space="preserve">72601 </v>
          </cell>
          <cell r="C804" t="str">
            <v>0800</v>
          </cell>
          <cell r="X804">
            <v>0</v>
          </cell>
        </row>
        <row r="805">
          <cell r="A805" t="str">
            <v>02</v>
          </cell>
          <cell r="B805" t="str">
            <v xml:space="preserve">72601 </v>
          </cell>
          <cell r="C805" t="str">
            <v>0826</v>
          </cell>
          <cell r="X805">
            <v>0</v>
          </cell>
        </row>
        <row r="806">
          <cell r="A806" t="str">
            <v>02</v>
          </cell>
          <cell r="B806" t="str">
            <v xml:space="preserve">72603 </v>
          </cell>
          <cell r="C806" t="str">
            <v>0800</v>
          </cell>
          <cell r="X806">
            <v>0</v>
          </cell>
        </row>
        <row r="807">
          <cell r="A807" t="str">
            <v>02</v>
          </cell>
          <cell r="B807" t="str">
            <v xml:space="preserve">72603 </v>
          </cell>
          <cell r="C807" t="str">
            <v>0841</v>
          </cell>
          <cell r="X807">
            <v>0</v>
          </cell>
        </row>
        <row r="808">
          <cell r="A808" t="str">
            <v>02</v>
          </cell>
          <cell r="B808" t="str">
            <v xml:space="preserve">72603 </v>
          </cell>
          <cell r="C808" t="str">
            <v>0842</v>
          </cell>
          <cell r="X808">
            <v>0</v>
          </cell>
        </row>
        <row r="809">
          <cell r="A809" t="str">
            <v>02</v>
          </cell>
          <cell r="B809" t="str">
            <v xml:space="preserve">72603 </v>
          </cell>
          <cell r="C809" t="str">
            <v>0892</v>
          </cell>
          <cell r="X809">
            <v>0</v>
          </cell>
        </row>
        <row r="810">
          <cell r="A810" t="str">
            <v>02</v>
          </cell>
          <cell r="B810" t="str">
            <v xml:space="preserve">72620 </v>
          </cell>
          <cell r="C810" t="str">
            <v>0065</v>
          </cell>
          <cell r="X810">
            <v>0</v>
          </cell>
        </row>
        <row r="811">
          <cell r="A811" t="str">
            <v>02</v>
          </cell>
          <cell r="B811" t="str">
            <v xml:space="preserve">72620 </v>
          </cell>
          <cell r="C811" t="str">
            <v>0066</v>
          </cell>
          <cell r="X811">
            <v>0</v>
          </cell>
        </row>
        <row r="812">
          <cell r="A812" t="str">
            <v>02</v>
          </cell>
          <cell r="B812" t="str">
            <v xml:space="preserve">72620 </v>
          </cell>
          <cell r="C812" t="str">
            <v>0800</v>
          </cell>
          <cell r="X812">
            <v>0</v>
          </cell>
        </row>
        <row r="813">
          <cell r="A813" t="str">
            <v>02</v>
          </cell>
          <cell r="B813" t="str">
            <v xml:space="preserve">72630 </v>
          </cell>
          <cell r="C813" t="str">
            <v>0800</v>
          </cell>
          <cell r="X813">
            <v>0</v>
          </cell>
        </row>
        <row r="814">
          <cell r="A814" t="str">
            <v>02</v>
          </cell>
          <cell r="B814" t="str">
            <v xml:space="preserve">72630 </v>
          </cell>
          <cell r="C814" t="str">
            <v>0810</v>
          </cell>
          <cell r="X814">
            <v>0</v>
          </cell>
        </row>
        <row r="815">
          <cell r="A815" t="str">
            <v>02</v>
          </cell>
          <cell r="B815" t="str">
            <v xml:space="preserve">72630 </v>
          </cell>
          <cell r="C815" t="str">
            <v>0811</v>
          </cell>
          <cell r="X815">
            <v>0</v>
          </cell>
        </row>
        <row r="816">
          <cell r="A816" t="str">
            <v>02</v>
          </cell>
          <cell r="B816" t="str">
            <v xml:space="preserve">72630 </v>
          </cell>
          <cell r="C816" t="str">
            <v>0822</v>
          </cell>
          <cell r="X816">
            <v>0</v>
          </cell>
        </row>
        <row r="817">
          <cell r="A817" t="str">
            <v>02</v>
          </cell>
          <cell r="B817" t="str">
            <v xml:space="preserve">72630 </v>
          </cell>
          <cell r="C817" t="str">
            <v>0824</v>
          </cell>
          <cell r="X817">
            <v>0</v>
          </cell>
        </row>
        <row r="818">
          <cell r="A818" t="str">
            <v>02</v>
          </cell>
          <cell r="B818" t="str">
            <v xml:space="preserve">72630 </v>
          </cell>
          <cell r="C818" t="str">
            <v>0826</v>
          </cell>
          <cell r="X818">
            <v>0</v>
          </cell>
        </row>
        <row r="819">
          <cell r="A819" t="str">
            <v>02</v>
          </cell>
          <cell r="B819" t="str">
            <v xml:space="preserve">72630 </v>
          </cell>
          <cell r="C819" t="str">
            <v>0828</v>
          </cell>
          <cell r="X819">
            <v>0</v>
          </cell>
        </row>
        <row r="820">
          <cell r="A820" t="str">
            <v>02</v>
          </cell>
          <cell r="B820" t="str">
            <v xml:space="preserve">72630 </v>
          </cell>
          <cell r="C820" t="str">
            <v>0836</v>
          </cell>
          <cell r="X820">
            <v>0</v>
          </cell>
        </row>
        <row r="821">
          <cell r="A821" t="str">
            <v>02</v>
          </cell>
          <cell r="B821" t="str">
            <v xml:space="preserve">72630 </v>
          </cell>
          <cell r="C821" t="str">
            <v>0841</v>
          </cell>
          <cell r="X821">
            <v>0</v>
          </cell>
        </row>
        <row r="822">
          <cell r="A822" t="str">
            <v>02</v>
          </cell>
          <cell r="B822" t="str">
            <v xml:space="preserve">72630 </v>
          </cell>
          <cell r="C822" t="str">
            <v>0842</v>
          </cell>
          <cell r="X822">
            <v>0</v>
          </cell>
        </row>
        <row r="823">
          <cell r="A823" t="str">
            <v>02</v>
          </cell>
          <cell r="B823" t="str">
            <v xml:space="preserve">72630 </v>
          </cell>
          <cell r="C823" t="str">
            <v>0845</v>
          </cell>
          <cell r="X823">
            <v>0</v>
          </cell>
        </row>
        <row r="824">
          <cell r="A824" t="str">
            <v>02</v>
          </cell>
          <cell r="B824" t="str">
            <v xml:space="preserve">72630 </v>
          </cell>
          <cell r="C824" t="str">
            <v>0848</v>
          </cell>
          <cell r="X824">
            <v>0</v>
          </cell>
        </row>
        <row r="825">
          <cell r="A825" t="str">
            <v>02</v>
          </cell>
          <cell r="B825" t="str">
            <v xml:space="preserve">72630 </v>
          </cell>
          <cell r="C825" t="str">
            <v>0880</v>
          </cell>
          <cell r="X825">
            <v>0</v>
          </cell>
        </row>
        <row r="826">
          <cell r="A826" t="str">
            <v>02</v>
          </cell>
          <cell r="B826" t="str">
            <v xml:space="preserve">72630 </v>
          </cell>
          <cell r="C826" t="str">
            <v>0881</v>
          </cell>
          <cell r="X826">
            <v>0</v>
          </cell>
        </row>
        <row r="827">
          <cell r="A827" t="str">
            <v>02</v>
          </cell>
          <cell r="B827" t="str">
            <v xml:space="preserve">72630 </v>
          </cell>
          <cell r="C827" t="str">
            <v>0882</v>
          </cell>
          <cell r="X827">
            <v>0</v>
          </cell>
        </row>
        <row r="828">
          <cell r="A828" t="str">
            <v>02</v>
          </cell>
          <cell r="B828" t="str">
            <v xml:space="preserve">72630 </v>
          </cell>
          <cell r="C828" t="str">
            <v>0892</v>
          </cell>
          <cell r="X828">
            <v>0</v>
          </cell>
        </row>
        <row r="829">
          <cell r="A829" t="str">
            <v>02</v>
          </cell>
          <cell r="B829" t="str">
            <v xml:space="preserve">72631 </v>
          </cell>
          <cell r="C829" t="str">
            <v>0061</v>
          </cell>
          <cell r="X829">
            <v>0</v>
          </cell>
        </row>
        <row r="830">
          <cell r="A830" t="str">
            <v>02</v>
          </cell>
          <cell r="B830" t="str">
            <v xml:space="preserve">72631 </v>
          </cell>
          <cell r="C830" t="str">
            <v>0065</v>
          </cell>
          <cell r="X830">
            <v>0</v>
          </cell>
        </row>
        <row r="831">
          <cell r="A831" t="str">
            <v>02</v>
          </cell>
          <cell r="B831" t="str">
            <v xml:space="preserve">72631 </v>
          </cell>
          <cell r="C831" t="str">
            <v>0066</v>
          </cell>
          <cell r="X831">
            <v>0</v>
          </cell>
        </row>
        <row r="832">
          <cell r="A832" t="str">
            <v>02</v>
          </cell>
          <cell r="B832" t="str">
            <v xml:space="preserve">72631 </v>
          </cell>
          <cell r="C832" t="str">
            <v>0810</v>
          </cell>
          <cell r="X832">
            <v>0</v>
          </cell>
        </row>
        <row r="833">
          <cell r="A833" t="str">
            <v>02</v>
          </cell>
          <cell r="B833" t="str">
            <v xml:space="preserve">72631 </v>
          </cell>
          <cell r="C833" t="str">
            <v>0811</v>
          </cell>
          <cell r="X833">
            <v>0</v>
          </cell>
        </row>
        <row r="834">
          <cell r="A834" t="str">
            <v>02</v>
          </cell>
          <cell r="B834" t="str">
            <v xml:space="preserve">72631 </v>
          </cell>
          <cell r="C834" t="str">
            <v>0820</v>
          </cell>
          <cell r="X834">
            <v>0</v>
          </cell>
        </row>
        <row r="835">
          <cell r="A835" t="str">
            <v>02</v>
          </cell>
          <cell r="B835" t="str">
            <v xml:space="preserve">72631 </v>
          </cell>
          <cell r="C835" t="str">
            <v>0822</v>
          </cell>
          <cell r="X835">
            <v>0</v>
          </cell>
        </row>
        <row r="836">
          <cell r="A836" t="str">
            <v>02</v>
          </cell>
          <cell r="B836" t="str">
            <v xml:space="preserve">72631 </v>
          </cell>
          <cell r="C836" t="str">
            <v>0828</v>
          </cell>
          <cell r="X836">
            <v>0</v>
          </cell>
        </row>
        <row r="837">
          <cell r="A837" t="str">
            <v>02</v>
          </cell>
          <cell r="B837" t="str">
            <v xml:space="preserve">72631 </v>
          </cell>
          <cell r="C837" t="str">
            <v>0830</v>
          </cell>
          <cell r="X837">
            <v>0</v>
          </cell>
        </row>
        <row r="838">
          <cell r="A838" t="str">
            <v>02</v>
          </cell>
          <cell r="B838" t="str">
            <v xml:space="preserve">72631 </v>
          </cell>
          <cell r="C838" t="str">
            <v>0831</v>
          </cell>
          <cell r="X838">
            <v>0</v>
          </cell>
        </row>
        <row r="839">
          <cell r="A839" t="str">
            <v>02</v>
          </cell>
          <cell r="B839" t="str">
            <v xml:space="preserve">72631 </v>
          </cell>
          <cell r="C839" t="str">
            <v>0832</v>
          </cell>
          <cell r="X839">
            <v>0</v>
          </cell>
        </row>
        <row r="840">
          <cell r="A840" t="str">
            <v>02</v>
          </cell>
          <cell r="B840" t="str">
            <v xml:space="preserve">72631 </v>
          </cell>
          <cell r="C840" t="str">
            <v>0841</v>
          </cell>
          <cell r="X840">
            <v>0</v>
          </cell>
        </row>
        <row r="841">
          <cell r="A841" t="str">
            <v>02</v>
          </cell>
          <cell r="B841" t="str">
            <v xml:space="preserve">72631 </v>
          </cell>
          <cell r="C841" t="str">
            <v>0848</v>
          </cell>
          <cell r="X841">
            <v>0</v>
          </cell>
        </row>
        <row r="842">
          <cell r="A842" t="str">
            <v>02</v>
          </cell>
          <cell r="B842" t="str">
            <v xml:space="preserve">72631 </v>
          </cell>
          <cell r="C842" t="str">
            <v>0881</v>
          </cell>
          <cell r="X842">
            <v>0</v>
          </cell>
        </row>
        <row r="843">
          <cell r="A843" t="str">
            <v>02</v>
          </cell>
          <cell r="B843" t="str">
            <v xml:space="preserve">72631 </v>
          </cell>
          <cell r="C843" t="str">
            <v>0892</v>
          </cell>
          <cell r="X843">
            <v>0</v>
          </cell>
        </row>
        <row r="844">
          <cell r="A844" t="str">
            <v>02</v>
          </cell>
          <cell r="B844" t="str">
            <v xml:space="preserve">72632 </v>
          </cell>
          <cell r="C844" t="str">
            <v>0841</v>
          </cell>
          <cell r="X844">
            <v>0</v>
          </cell>
        </row>
        <row r="845">
          <cell r="A845" t="str">
            <v>02</v>
          </cell>
          <cell r="B845" t="str">
            <v xml:space="preserve">72632 </v>
          </cell>
          <cell r="C845" t="str">
            <v>0842</v>
          </cell>
          <cell r="X845">
            <v>0</v>
          </cell>
        </row>
        <row r="846">
          <cell r="A846" t="str">
            <v>02</v>
          </cell>
          <cell r="B846" t="str">
            <v xml:space="preserve">72632 </v>
          </cell>
          <cell r="C846" t="str">
            <v>0892</v>
          </cell>
          <cell r="X846">
            <v>0</v>
          </cell>
        </row>
        <row r="847">
          <cell r="A847" t="str">
            <v>02</v>
          </cell>
          <cell r="B847" t="str">
            <v xml:space="preserve">72650 </v>
          </cell>
          <cell r="C847" t="str">
            <v>0800</v>
          </cell>
          <cell r="X847">
            <v>0</v>
          </cell>
        </row>
        <row r="848">
          <cell r="A848" t="str">
            <v>02</v>
          </cell>
          <cell r="B848" t="str">
            <v xml:space="preserve">72650 </v>
          </cell>
          <cell r="C848" t="str">
            <v>0821</v>
          </cell>
          <cell r="X848">
            <v>0</v>
          </cell>
        </row>
        <row r="849">
          <cell r="A849" t="str">
            <v>02</v>
          </cell>
          <cell r="B849" t="str">
            <v xml:space="preserve">72650 </v>
          </cell>
          <cell r="C849" t="str">
            <v>0826</v>
          </cell>
          <cell r="X849">
            <v>0</v>
          </cell>
        </row>
        <row r="850">
          <cell r="A850" t="str">
            <v>02</v>
          </cell>
          <cell r="B850" t="str">
            <v xml:space="preserve">72650 </v>
          </cell>
          <cell r="C850" t="str">
            <v>0892</v>
          </cell>
          <cell r="X850">
            <v>0</v>
          </cell>
        </row>
        <row r="851">
          <cell r="A851" t="str">
            <v>02</v>
          </cell>
          <cell r="B851" t="str">
            <v xml:space="preserve">72720 </v>
          </cell>
          <cell r="C851" t="str">
            <v>0060</v>
          </cell>
          <cell r="X851">
            <v>0</v>
          </cell>
        </row>
        <row r="852">
          <cell r="A852" t="str">
            <v>02</v>
          </cell>
          <cell r="B852" t="str">
            <v xml:space="preserve">72720 </v>
          </cell>
          <cell r="C852" t="str">
            <v>0800</v>
          </cell>
          <cell r="X852">
            <v>0</v>
          </cell>
        </row>
        <row r="853">
          <cell r="A853" t="str">
            <v>02</v>
          </cell>
          <cell r="B853" t="str">
            <v xml:space="preserve">72720 </v>
          </cell>
          <cell r="C853" t="str">
            <v>0810</v>
          </cell>
          <cell r="X853">
            <v>0</v>
          </cell>
        </row>
        <row r="854">
          <cell r="A854" t="str">
            <v>02</v>
          </cell>
          <cell r="B854" t="str">
            <v xml:space="preserve">72720 </v>
          </cell>
          <cell r="C854" t="str">
            <v>0811</v>
          </cell>
          <cell r="X854">
            <v>0</v>
          </cell>
        </row>
        <row r="855">
          <cell r="A855" t="str">
            <v>02</v>
          </cell>
          <cell r="B855" t="str">
            <v xml:space="preserve">72720 </v>
          </cell>
          <cell r="C855" t="str">
            <v>0820</v>
          </cell>
          <cell r="X855">
            <v>0</v>
          </cell>
        </row>
        <row r="856">
          <cell r="A856" t="str">
            <v>02</v>
          </cell>
          <cell r="B856" t="str">
            <v xml:space="preserve">72720 </v>
          </cell>
          <cell r="C856" t="str">
            <v>0822</v>
          </cell>
          <cell r="X856">
            <v>0</v>
          </cell>
        </row>
        <row r="857">
          <cell r="A857" t="str">
            <v>02</v>
          </cell>
          <cell r="B857" t="str">
            <v xml:space="preserve">72720 </v>
          </cell>
          <cell r="C857" t="str">
            <v>0824</v>
          </cell>
          <cell r="X857">
            <v>0</v>
          </cell>
        </row>
        <row r="858">
          <cell r="A858" t="str">
            <v>02</v>
          </cell>
          <cell r="B858" t="str">
            <v xml:space="preserve">72720 </v>
          </cell>
          <cell r="C858" t="str">
            <v>0832</v>
          </cell>
          <cell r="X858">
            <v>0</v>
          </cell>
        </row>
        <row r="859">
          <cell r="A859" t="str">
            <v>02</v>
          </cell>
          <cell r="B859" t="str">
            <v xml:space="preserve">72720 </v>
          </cell>
          <cell r="C859" t="str">
            <v>0841</v>
          </cell>
          <cell r="X859">
            <v>0</v>
          </cell>
        </row>
        <row r="860">
          <cell r="A860" t="str">
            <v>02</v>
          </cell>
          <cell r="B860" t="str">
            <v xml:space="preserve">72720 </v>
          </cell>
          <cell r="C860" t="str">
            <v>0842</v>
          </cell>
          <cell r="X860">
            <v>0</v>
          </cell>
        </row>
        <row r="861">
          <cell r="A861" t="str">
            <v>02</v>
          </cell>
          <cell r="B861" t="str">
            <v xml:space="preserve">72720 </v>
          </cell>
          <cell r="C861" t="str">
            <v>0892</v>
          </cell>
          <cell r="X861">
            <v>0</v>
          </cell>
        </row>
        <row r="862">
          <cell r="A862" t="str">
            <v>02</v>
          </cell>
          <cell r="B862" t="str">
            <v xml:space="preserve">72750 </v>
          </cell>
          <cell r="C862" t="str">
            <v>0800</v>
          </cell>
          <cell r="X862">
            <v>0</v>
          </cell>
        </row>
        <row r="863">
          <cell r="A863" t="str">
            <v>02</v>
          </cell>
          <cell r="B863" t="str">
            <v xml:space="preserve">72750 </v>
          </cell>
          <cell r="C863" t="str">
            <v>0821</v>
          </cell>
          <cell r="X863">
            <v>0</v>
          </cell>
        </row>
        <row r="864">
          <cell r="A864" t="str">
            <v>02</v>
          </cell>
          <cell r="B864" t="str">
            <v xml:space="preserve">72750 </v>
          </cell>
          <cell r="C864" t="str">
            <v>0828</v>
          </cell>
          <cell r="X864">
            <v>0</v>
          </cell>
        </row>
        <row r="865">
          <cell r="A865" t="str">
            <v>02</v>
          </cell>
          <cell r="B865" t="str">
            <v xml:space="preserve">72760 </v>
          </cell>
          <cell r="C865" t="str">
            <v>0800</v>
          </cell>
          <cell r="X865">
            <v>0</v>
          </cell>
        </row>
        <row r="866">
          <cell r="A866" t="str">
            <v>02</v>
          </cell>
          <cell r="B866" t="str">
            <v xml:space="preserve">72760 </v>
          </cell>
          <cell r="C866" t="str">
            <v>0842</v>
          </cell>
          <cell r="X866">
            <v>0</v>
          </cell>
        </row>
        <row r="867">
          <cell r="A867" t="str">
            <v>02</v>
          </cell>
          <cell r="B867" t="str">
            <v xml:space="preserve">72760 </v>
          </cell>
          <cell r="C867" t="str">
            <v>0892</v>
          </cell>
          <cell r="X867">
            <v>0</v>
          </cell>
        </row>
        <row r="868">
          <cell r="A868" t="str">
            <v>02</v>
          </cell>
          <cell r="B868" t="str">
            <v xml:space="preserve">72761 </v>
          </cell>
          <cell r="C868" t="str">
            <v>0800</v>
          </cell>
          <cell r="X868">
            <v>0</v>
          </cell>
        </row>
        <row r="869">
          <cell r="A869" t="str">
            <v>02</v>
          </cell>
          <cell r="B869" t="str">
            <v xml:space="preserve">72761 </v>
          </cell>
          <cell r="C869" t="str">
            <v>0811</v>
          </cell>
          <cell r="X869">
            <v>0</v>
          </cell>
        </row>
        <row r="870">
          <cell r="A870" t="str">
            <v>02</v>
          </cell>
          <cell r="B870" t="str">
            <v xml:space="preserve">72762 </v>
          </cell>
          <cell r="C870" t="str">
            <v>0800</v>
          </cell>
          <cell r="X870">
            <v>0</v>
          </cell>
        </row>
        <row r="871">
          <cell r="A871" t="str">
            <v>02</v>
          </cell>
          <cell r="B871" t="str">
            <v xml:space="preserve">72762 </v>
          </cell>
          <cell r="C871" t="str">
            <v>0842</v>
          </cell>
          <cell r="X871">
            <v>0</v>
          </cell>
        </row>
        <row r="872">
          <cell r="A872" t="str">
            <v>02</v>
          </cell>
          <cell r="B872" t="str">
            <v xml:space="preserve">72830 </v>
          </cell>
          <cell r="C872" t="str">
            <v>0061</v>
          </cell>
          <cell r="X872">
            <v>0</v>
          </cell>
        </row>
        <row r="873">
          <cell r="A873" t="str">
            <v>02</v>
          </cell>
          <cell r="B873" t="str">
            <v xml:space="preserve">72830 </v>
          </cell>
          <cell r="C873" t="str">
            <v>0800</v>
          </cell>
          <cell r="X873">
            <v>0</v>
          </cell>
        </row>
        <row r="874">
          <cell r="A874" t="str">
            <v>02</v>
          </cell>
          <cell r="B874" t="str">
            <v xml:space="preserve">72830 </v>
          </cell>
          <cell r="C874" t="str">
            <v>0842</v>
          </cell>
          <cell r="X874">
            <v>0</v>
          </cell>
        </row>
        <row r="875">
          <cell r="A875" t="str">
            <v>02</v>
          </cell>
          <cell r="B875" t="str">
            <v xml:space="preserve">72900 </v>
          </cell>
          <cell r="C875" t="str">
            <v>0061</v>
          </cell>
          <cell r="X875">
            <v>0</v>
          </cell>
        </row>
        <row r="876">
          <cell r="A876" t="str">
            <v>02</v>
          </cell>
          <cell r="B876" t="str">
            <v xml:space="preserve">72900 </v>
          </cell>
          <cell r="C876" t="str">
            <v>0810</v>
          </cell>
          <cell r="X876">
            <v>0</v>
          </cell>
        </row>
        <row r="877">
          <cell r="A877" t="str">
            <v>02</v>
          </cell>
          <cell r="B877" t="str">
            <v xml:space="preserve">72900 </v>
          </cell>
          <cell r="C877" t="str">
            <v>0811</v>
          </cell>
          <cell r="X877">
            <v>0</v>
          </cell>
        </row>
        <row r="878">
          <cell r="A878" t="str">
            <v>02</v>
          </cell>
          <cell r="B878" t="str">
            <v xml:space="preserve">72908 </v>
          </cell>
          <cell r="C878" t="str">
            <v>0836</v>
          </cell>
          <cell r="X878">
            <v>0</v>
          </cell>
        </row>
        <row r="879">
          <cell r="A879" t="str">
            <v>02</v>
          </cell>
          <cell r="B879" t="str">
            <v xml:space="preserve">72920 </v>
          </cell>
          <cell r="C879" t="str">
            <v>0061</v>
          </cell>
          <cell r="X879">
            <v>0</v>
          </cell>
        </row>
        <row r="880">
          <cell r="A880" t="str">
            <v>02</v>
          </cell>
          <cell r="B880" t="str">
            <v xml:space="preserve">72920 </v>
          </cell>
          <cell r="C880" t="str">
            <v>0065</v>
          </cell>
          <cell r="X880">
            <v>0</v>
          </cell>
        </row>
        <row r="881">
          <cell r="A881" t="str">
            <v>02</v>
          </cell>
          <cell r="B881" t="str">
            <v xml:space="preserve">72920 </v>
          </cell>
          <cell r="C881" t="str">
            <v>0800</v>
          </cell>
          <cell r="X881">
            <v>0</v>
          </cell>
        </row>
        <row r="882">
          <cell r="A882" t="str">
            <v>02</v>
          </cell>
          <cell r="B882" t="str">
            <v xml:space="preserve">72920 </v>
          </cell>
          <cell r="C882" t="str">
            <v>0810</v>
          </cell>
          <cell r="X882">
            <v>0</v>
          </cell>
        </row>
        <row r="883">
          <cell r="A883" t="str">
            <v>02</v>
          </cell>
          <cell r="B883" t="str">
            <v xml:space="preserve">72920 </v>
          </cell>
          <cell r="C883" t="str">
            <v>0831</v>
          </cell>
          <cell r="X883">
            <v>0</v>
          </cell>
        </row>
        <row r="884">
          <cell r="A884" t="str">
            <v>02</v>
          </cell>
          <cell r="B884" t="str">
            <v xml:space="preserve">72920 </v>
          </cell>
          <cell r="C884" t="str">
            <v>0832</v>
          </cell>
          <cell r="X884">
            <v>0</v>
          </cell>
        </row>
        <row r="885">
          <cell r="A885" t="str">
            <v>02</v>
          </cell>
          <cell r="B885" t="str">
            <v xml:space="preserve">72920 </v>
          </cell>
          <cell r="C885" t="str">
            <v>0842</v>
          </cell>
          <cell r="X885">
            <v>0</v>
          </cell>
        </row>
        <row r="886">
          <cell r="A886" t="str">
            <v>02</v>
          </cell>
          <cell r="B886" t="str">
            <v xml:space="preserve">72920 </v>
          </cell>
          <cell r="C886" t="str">
            <v>0892</v>
          </cell>
          <cell r="X886">
            <v>0</v>
          </cell>
        </row>
        <row r="887">
          <cell r="A887" t="str">
            <v>02</v>
          </cell>
          <cell r="B887" t="str">
            <v xml:space="preserve">72929 </v>
          </cell>
          <cell r="C887" t="str">
            <v>0832</v>
          </cell>
          <cell r="X887">
            <v>0</v>
          </cell>
        </row>
        <row r="888">
          <cell r="A888" t="str">
            <v>02</v>
          </cell>
          <cell r="B888" t="str">
            <v xml:space="preserve">72940 </v>
          </cell>
          <cell r="C888" t="str">
            <v>0800</v>
          </cell>
          <cell r="X888">
            <v>0</v>
          </cell>
        </row>
        <row r="889">
          <cell r="A889" t="str">
            <v>02</v>
          </cell>
          <cell r="B889" t="str">
            <v xml:space="preserve">72990 </v>
          </cell>
          <cell r="C889" t="str">
            <v>0061</v>
          </cell>
          <cell r="X889">
            <v>0</v>
          </cell>
        </row>
        <row r="890">
          <cell r="A890" t="str">
            <v>02</v>
          </cell>
          <cell r="B890" t="str">
            <v xml:space="preserve">85000 </v>
          </cell>
          <cell r="C890" t="str">
            <v>0800</v>
          </cell>
          <cell r="X890">
            <v>0</v>
          </cell>
        </row>
        <row r="891">
          <cell r="A891" t="str">
            <v>02</v>
          </cell>
          <cell r="B891" t="str">
            <v xml:space="preserve">85000 </v>
          </cell>
          <cell r="C891" t="str">
            <v>0810</v>
          </cell>
          <cell r="X891">
            <v>0</v>
          </cell>
        </row>
        <row r="892">
          <cell r="A892" t="str">
            <v>02</v>
          </cell>
          <cell r="B892" t="str">
            <v xml:space="preserve">85000 </v>
          </cell>
          <cell r="C892" t="str">
            <v>0811</v>
          </cell>
          <cell r="X892">
            <v>0</v>
          </cell>
        </row>
        <row r="893">
          <cell r="A893" t="str">
            <v>02</v>
          </cell>
          <cell r="B893" t="str">
            <v xml:space="preserve">85000 </v>
          </cell>
          <cell r="C893" t="str">
            <v>0821</v>
          </cell>
          <cell r="X893">
            <v>0</v>
          </cell>
        </row>
        <row r="894">
          <cell r="A894" t="str">
            <v>02</v>
          </cell>
          <cell r="B894" t="str">
            <v xml:space="preserve">85000 </v>
          </cell>
          <cell r="C894" t="str">
            <v>0826</v>
          </cell>
          <cell r="X894">
            <v>0</v>
          </cell>
        </row>
        <row r="895">
          <cell r="A895" t="str">
            <v>02</v>
          </cell>
          <cell r="B895" t="str">
            <v xml:space="preserve">85000 </v>
          </cell>
          <cell r="C895" t="str">
            <v>0828</v>
          </cell>
          <cell r="X895">
            <v>0</v>
          </cell>
        </row>
        <row r="896">
          <cell r="A896" t="str">
            <v>02</v>
          </cell>
          <cell r="B896" t="str">
            <v xml:space="preserve">85000 </v>
          </cell>
          <cell r="C896" t="str">
            <v>0831</v>
          </cell>
          <cell r="X896">
            <v>0</v>
          </cell>
        </row>
        <row r="897">
          <cell r="A897" t="str">
            <v>02</v>
          </cell>
          <cell r="B897" t="str">
            <v xml:space="preserve">85000 </v>
          </cell>
          <cell r="C897" t="str">
            <v>0836</v>
          </cell>
          <cell r="X897">
            <v>0</v>
          </cell>
        </row>
        <row r="898">
          <cell r="A898" t="str">
            <v>02</v>
          </cell>
          <cell r="B898" t="str">
            <v xml:space="preserve">85000 </v>
          </cell>
          <cell r="C898" t="str">
            <v>0881</v>
          </cell>
          <cell r="X898">
            <v>0</v>
          </cell>
        </row>
        <row r="899">
          <cell r="A899" t="str">
            <v>02</v>
          </cell>
          <cell r="B899" t="str">
            <v xml:space="preserve">85000 </v>
          </cell>
          <cell r="C899" t="str">
            <v>0892</v>
          </cell>
          <cell r="X899">
            <v>0</v>
          </cell>
        </row>
        <row r="900">
          <cell r="A900" t="str">
            <v>02</v>
          </cell>
          <cell r="B900" t="str">
            <v xml:space="preserve">85001 </v>
          </cell>
          <cell r="C900" t="str">
            <v>0828</v>
          </cell>
          <cell r="X900">
            <v>0</v>
          </cell>
        </row>
        <row r="901">
          <cell r="A901" t="str">
            <v>02</v>
          </cell>
          <cell r="B901" t="str">
            <v xml:space="preserve">85010 </v>
          </cell>
          <cell r="C901" t="str">
            <v>0811</v>
          </cell>
          <cell r="X901">
            <v>0</v>
          </cell>
        </row>
        <row r="902">
          <cell r="A902" t="str">
            <v>02</v>
          </cell>
          <cell r="B902" t="str">
            <v xml:space="preserve">85030 </v>
          </cell>
          <cell r="C902" t="str">
            <v>0811</v>
          </cell>
          <cell r="X902">
            <v>0</v>
          </cell>
        </row>
        <row r="903">
          <cell r="A903" t="str">
            <v>02</v>
          </cell>
          <cell r="B903" t="str">
            <v xml:space="preserve">85040 </v>
          </cell>
          <cell r="C903" t="str">
            <v>0892</v>
          </cell>
          <cell r="X903">
            <v>0</v>
          </cell>
        </row>
        <row r="904">
          <cell r="A904" t="str">
            <v>02</v>
          </cell>
          <cell r="B904" t="str">
            <v xml:space="preserve">85100 </v>
          </cell>
          <cell r="C904" t="str">
            <v>0893</v>
          </cell>
          <cell r="X904">
            <v>0</v>
          </cell>
        </row>
        <row r="905">
          <cell r="A905" t="str">
            <v>02</v>
          </cell>
          <cell r="B905" t="str">
            <v xml:space="preserve">85200 </v>
          </cell>
          <cell r="C905" t="str">
            <v>0811</v>
          </cell>
          <cell r="X905">
            <v>0</v>
          </cell>
        </row>
        <row r="906">
          <cell r="A906" t="str">
            <v>02</v>
          </cell>
          <cell r="B906" t="str">
            <v xml:space="preserve">85201 </v>
          </cell>
          <cell r="C906" t="str">
            <v>0811</v>
          </cell>
          <cell r="X906">
            <v>0</v>
          </cell>
        </row>
        <row r="907">
          <cell r="A907" t="str">
            <v>02</v>
          </cell>
          <cell r="B907" t="str">
            <v xml:space="preserve">85210 </v>
          </cell>
          <cell r="C907" t="str">
            <v>0811</v>
          </cell>
          <cell r="X907">
            <v>0</v>
          </cell>
        </row>
        <row r="908">
          <cell r="A908" t="str">
            <v>02</v>
          </cell>
          <cell r="B908" t="str">
            <v xml:space="preserve">85230 </v>
          </cell>
          <cell r="C908" t="str">
            <v>0811</v>
          </cell>
          <cell r="X908">
            <v>0</v>
          </cell>
        </row>
        <row r="909">
          <cell r="A909" t="str">
            <v>02</v>
          </cell>
          <cell r="B909" t="str">
            <v xml:space="preserve">85230 </v>
          </cell>
          <cell r="C909" t="str">
            <v>0833</v>
          </cell>
          <cell r="X909">
            <v>0</v>
          </cell>
        </row>
        <row r="910">
          <cell r="A910" t="str">
            <v>02</v>
          </cell>
          <cell r="B910" t="str">
            <v xml:space="preserve">85300 </v>
          </cell>
          <cell r="C910" t="str">
            <v>0822</v>
          </cell>
          <cell r="X910">
            <v>0</v>
          </cell>
        </row>
        <row r="911">
          <cell r="A911" t="str">
            <v>02</v>
          </cell>
          <cell r="B911" t="str">
            <v xml:space="preserve">85300 </v>
          </cell>
          <cell r="C911" t="str">
            <v>0824</v>
          </cell>
          <cell r="X911">
            <v>0</v>
          </cell>
        </row>
        <row r="912">
          <cell r="A912" t="str">
            <v>02</v>
          </cell>
          <cell r="B912" t="str">
            <v xml:space="preserve">85300 </v>
          </cell>
          <cell r="C912" t="str">
            <v>0826</v>
          </cell>
          <cell r="X912">
            <v>0</v>
          </cell>
        </row>
        <row r="913">
          <cell r="A913" t="str">
            <v>02</v>
          </cell>
          <cell r="B913" t="str">
            <v xml:space="preserve">85300 </v>
          </cell>
          <cell r="C913" t="str">
            <v>0827</v>
          </cell>
          <cell r="X913">
            <v>0</v>
          </cell>
        </row>
        <row r="914">
          <cell r="A914" t="str">
            <v>02</v>
          </cell>
          <cell r="B914" t="str">
            <v xml:space="preserve">85300 </v>
          </cell>
          <cell r="C914" t="str">
            <v>0829</v>
          </cell>
          <cell r="X914">
            <v>0</v>
          </cell>
        </row>
        <row r="915">
          <cell r="A915" t="str">
            <v>02</v>
          </cell>
          <cell r="B915" t="str">
            <v xml:space="preserve">85300 </v>
          </cell>
          <cell r="C915" t="str">
            <v>0833</v>
          </cell>
          <cell r="X915">
            <v>0</v>
          </cell>
        </row>
        <row r="916">
          <cell r="A916" t="str">
            <v>02</v>
          </cell>
          <cell r="B916" t="str">
            <v xml:space="preserve">85300 </v>
          </cell>
          <cell r="C916" t="str">
            <v>0841</v>
          </cell>
          <cell r="X916">
            <v>0</v>
          </cell>
        </row>
        <row r="917">
          <cell r="A917" t="str">
            <v>02</v>
          </cell>
          <cell r="B917" t="str">
            <v xml:space="preserve">85300 </v>
          </cell>
          <cell r="C917" t="str">
            <v>0842</v>
          </cell>
          <cell r="X917">
            <v>0</v>
          </cell>
        </row>
        <row r="918">
          <cell r="A918" t="str">
            <v>02</v>
          </cell>
          <cell r="B918" t="str">
            <v xml:space="preserve">85300 </v>
          </cell>
          <cell r="C918" t="str">
            <v>0846</v>
          </cell>
          <cell r="X918">
            <v>0</v>
          </cell>
        </row>
        <row r="919">
          <cell r="A919" t="str">
            <v>02</v>
          </cell>
          <cell r="B919" t="str">
            <v xml:space="preserve">85300 </v>
          </cell>
          <cell r="C919" t="str">
            <v>0848</v>
          </cell>
          <cell r="X919">
            <v>0</v>
          </cell>
        </row>
        <row r="920">
          <cell r="A920" t="str">
            <v>02</v>
          </cell>
          <cell r="B920" t="str">
            <v xml:space="preserve">85300 </v>
          </cell>
          <cell r="C920" t="str">
            <v>0850</v>
          </cell>
          <cell r="X920">
            <v>0</v>
          </cell>
        </row>
        <row r="921">
          <cell r="A921" t="str">
            <v>02</v>
          </cell>
          <cell r="B921" t="str">
            <v xml:space="preserve">85300 </v>
          </cell>
          <cell r="C921" t="str">
            <v>0880</v>
          </cell>
          <cell r="X921">
            <v>0</v>
          </cell>
        </row>
        <row r="922">
          <cell r="A922" t="str">
            <v>02</v>
          </cell>
          <cell r="B922" t="str">
            <v xml:space="preserve">85300 </v>
          </cell>
          <cell r="C922" t="str">
            <v>0881</v>
          </cell>
          <cell r="X922">
            <v>0</v>
          </cell>
        </row>
        <row r="923">
          <cell r="A923" t="str">
            <v>02</v>
          </cell>
          <cell r="B923" t="str">
            <v xml:space="preserve">85300 </v>
          </cell>
          <cell r="C923" t="str">
            <v>0882</v>
          </cell>
          <cell r="X923">
            <v>0</v>
          </cell>
        </row>
        <row r="924">
          <cell r="A924" t="str">
            <v>02</v>
          </cell>
          <cell r="B924" t="str">
            <v xml:space="preserve">85320 </v>
          </cell>
          <cell r="C924" t="str">
            <v>0831</v>
          </cell>
          <cell r="X924">
            <v>0</v>
          </cell>
        </row>
        <row r="925">
          <cell r="A925" t="str">
            <v>02</v>
          </cell>
          <cell r="B925" t="str">
            <v xml:space="preserve">85320 </v>
          </cell>
          <cell r="C925" t="str">
            <v>0832</v>
          </cell>
          <cell r="X925">
            <v>0</v>
          </cell>
        </row>
        <row r="926">
          <cell r="A926" t="str">
            <v>02</v>
          </cell>
          <cell r="B926" t="str">
            <v xml:space="preserve">85320 </v>
          </cell>
          <cell r="C926" t="str">
            <v>0833</v>
          </cell>
          <cell r="X926">
            <v>0</v>
          </cell>
        </row>
        <row r="927">
          <cell r="A927" t="str">
            <v>02</v>
          </cell>
          <cell r="B927" t="str">
            <v xml:space="preserve">85320 </v>
          </cell>
          <cell r="C927" t="str">
            <v>0882</v>
          </cell>
          <cell r="X927">
            <v>0</v>
          </cell>
        </row>
        <row r="928">
          <cell r="A928" t="str">
            <v>02</v>
          </cell>
          <cell r="B928" t="str">
            <v xml:space="preserve">85340 </v>
          </cell>
          <cell r="C928" t="str">
            <v>0881</v>
          </cell>
          <cell r="X928">
            <v>0</v>
          </cell>
        </row>
        <row r="929">
          <cell r="A929" t="str">
            <v>02</v>
          </cell>
          <cell r="B929" t="str">
            <v xml:space="preserve">85340 </v>
          </cell>
          <cell r="C929" t="str">
            <v>0882</v>
          </cell>
          <cell r="X929">
            <v>0</v>
          </cell>
        </row>
        <row r="930">
          <cell r="A930" t="str">
            <v>02</v>
          </cell>
          <cell r="B930" t="str">
            <v xml:space="preserve">85360 </v>
          </cell>
          <cell r="C930" t="str">
            <v>0881</v>
          </cell>
          <cell r="X930">
            <v>0</v>
          </cell>
        </row>
        <row r="931">
          <cell r="A931" t="str">
            <v>02</v>
          </cell>
          <cell r="B931" t="str">
            <v xml:space="preserve">85360 </v>
          </cell>
          <cell r="C931" t="str">
            <v>0882</v>
          </cell>
          <cell r="X931">
            <v>0</v>
          </cell>
        </row>
        <row r="932">
          <cell r="A932" t="str">
            <v>02</v>
          </cell>
          <cell r="B932" t="str">
            <v xml:space="preserve">85430 </v>
          </cell>
          <cell r="C932" t="str">
            <v>0811</v>
          </cell>
          <cell r="X932">
            <v>0</v>
          </cell>
        </row>
        <row r="933">
          <cell r="A933" t="str">
            <v>02</v>
          </cell>
          <cell r="B933" t="str">
            <v xml:space="preserve">85700 </v>
          </cell>
          <cell r="C933" t="str">
            <v>0822</v>
          </cell>
          <cell r="X933">
            <v>0</v>
          </cell>
        </row>
        <row r="934">
          <cell r="A934" t="str">
            <v>02</v>
          </cell>
          <cell r="B934" t="str">
            <v xml:space="preserve">85700 </v>
          </cell>
          <cell r="C934" t="str">
            <v>0824</v>
          </cell>
          <cell r="X934">
            <v>0</v>
          </cell>
        </row>
        <row r="935">
          <cell r="A935" t="str">
            <v>02</v>
          </cell>
          <cell r="B935" t="str">
            <v xml:space="preserve">85700 </v>
          </cell>
          <cell r="C935" t="str">
            <v>0826</v>
          </cell>
          <cell r="X935">
            <v>0</v>
          </cell>
        </row>
        <row r="936">
          <cell r="A936" t="str">
            <v>02</v>
          </cell>
          <cell r="B936" t="str">
            <v xml:space="preserve">85700 </v>
          </cell>
          <cell r="C936" t="str">
            <v>0827</v>
          </cell>
          <cell r="X936">
            <v>0</v>
          </cell>
        </row>
        <row r="937">
          <cell r="A937" t="str">
            <v>02</v>
          </cell>
          <cell r="B937" t="str">
            <v xml:space="preserve">85700 </v>
          </cell>
          <cell r="C937" t="str">
            <v>0828</v>
          </cell>
          <cell r="X937">
            <v>0</v>
          </cell>
        </row>
        <row r="938">
          <cell r="A938" t="str">
            <v>02</v>
          </cell>
          <cell r="B938" t="str">
            <v xml:space="preserve">85700 </v>
          </cell>
          <cell r="C938" t="str">
            <v>0829</v>
          </cell>
          <cell r="X938">
            <v>0</v>
          </cell>
        </row>
        <row r="939">
          <cell r="A939" t="str">
            <v>02</v>
          </cell>
          <cell r="B939" t="str">
            <v xml:space="preserve">85700 </v>
          </cell>
          <cell r="C939" t="str">
            <v>0830</v>
          </cell>
          <cell r="X939">
            <v>0</v>
          </cell>
        </row>
        <row r="940">
          <cell r="A940" t="str">
            <v>02</v>
          </cell>
          <cell r="B940" t="str">
            <v xml:space="preserve">85700 </v>
          </cell>
          <cell r="C940" t="str">
            <v>0841</v>
          </cell>
          <cell r="X940">
            <v>0</v>
          </cell>
        </row>
        <row r="941">
          <cell r="A941" t="str">
            <v>02</v>
          </cell>
          <cell r="B941" t="str">
            <v xml:space="preserve">85700 </v>
          </cell>
          <cell r="C941" t="str">
            <v>0842</v>
          </cell>
          <cell r="X941">
            <v>0</v>
          </cell>
        </row>
        <row r="942">
          <cell r="A942" t="str">
            <v>02</v>
          </cell>
          <cell r="B942" t="str">
            <v xml:space="preserve">85700 </v>
          </cell>
          <cell r="C942" t="str">
            <v>0843</v>
          </cell>
          <cell r="X942">
            <v>0</v>
          </cell>
        </row>
        <row r="943">
          <cell r="A943" t="str">
            <v>02</v>
          </cell>
          <cell r="B943" t="str">
            <v xml:space="preserve">85700 </v>
          </cell>
          <cell r="C943" t="str">
            <v>0844</v>
          </cell>
          <cell r="X943">
            <v>0</v>
          </cell>
        </row>
        <row r="944">
          <cell r="A944" t="str">
            <v>02</v>
          </cell>
          <cell r="B944" t="str">
            <v xml:space="preserve">85700 </v>
          </cell>
          <cell r="C944" t="str">
            <v>0845</v>
          </cell>
          <cell r="X944">
            <v>0</v>
          </cell>
        </row>
        <row r="945">
          <cell r="A945" t="str">
            <v>02</v>
          </cell>
          <cell r="B945" t="str">
            <v xml:space="preserve">85700 </v>
          </cell>
          <cell r="C945" t="str">
            <v>0846</v>
          </cell>
          <cell r="X945">
            <v>0</v>
          </cell>
        </row>
        <row r="946">
          <cell r="A946" t="str">
            <v>02</v>
          </cell>
          <cell r="B946" t="str">
            <v xml:space="preserve">85700 </v>
          </cell>
          <cell r="C946" t="str">
            <v>0847</v>
          </cell>
          <cell r="X946">
            <v>0</v>
          </cell>
        </row>
        <row r="947">
          <cell r="A947" t="str">
            <v>02</v>
          </cell>
          <cell r="B947" t="str">
            <v xml:space="preserve">85700 </v>
          </cell>
          <cell r="C947" t="str">
            <v>0848</v>
          </cell>
          <cell r="X947">
            <v>0</v>
          </cell>
        </row>
        <row r="948">
          <cell r="A948" t="str">
            <v>02</v>
          </cell>
          <cell r="B948" t="str">
            <v xml:space="preserve">85700 </v>
          </cell>
          <cell r="C948" t="str">
            <v>0849</v>
          </cell>
          <cell r="X948">
            <v>0</v>
          </cell>
        </row>
        <row r="949">
          <cell r="A949" t="str">
            <v>02</v>
          </cell>
          <cell r="B949" t="str">
            <v xml:space="preserve">85700 </v>
          </cell>
          <cell r="C949" t="str">
            <v>0850</v>
          </cell>
          <cell r="X949">
            <v>0</v>
          </cell>
        </row>
        <row r="950">
          <cell r="A950" t="str">
            <v>02</v>
          </cell>
          <cell r="B950" t="str">
            <v xml:space="preserve">85700 </v>
          </cell>
          <cell r="C950" t="str">
            <v>0881</v>
          </cell>
          <cell r="X950">
            <v>0</v>
          </cell>
        </row>
        <row r="951">
          <cell r="A951" t="str">
            <v>02</v>
          </cell>
          <cell r="B951" t="str">
            <v xml:space="preserve">85700 </v>
          </cell>
          <cell r="C951" t="str">
            <v>0882</v>
          </cell>
          <cell r="X951">
            <v>0</v>
          </cell>
        </row>
        <row r="952">
          <cell r="A952" t="str">
            <v>02</v>
          </cell>
          <cell r="B952" t="str">
            <v xml:space="preserve">85700 </v>
          </cell>
          <cell r="C952" t="str">
            <v>0892</v>
          </cell>
          <cell r="X952">
            <v>0</v>
          </cell>
        </row>
        <row r="953">
          <cell r="A953" t="str">
            <v>02</v>
          </cell>
          <cell r="B953" t="str">
            <v xml:space="preserve">85706 </v>
          </cell>
          <cell r="C953" t="str">
            <v>0828</v>
          </cell>
          <cell r="X953">
            <v>0</v>
          </cell>
        </row>
        <row r="954">
          <cell r="A954" t="str">
            <v>02</v>
          </cell>
          <cell r="B954" t="str">
            <v xml:space="preserve">85706 </v>
          </cell>
          <cell r="C954" t="str">
            <v>0841</v>
          </cell>
          <cell r="X954">
            <v>0</v>
          </cell>
        </row>
        <row r="955">
          <cell r="A955" t="str">
            <v>02</v>
          </cell>
          <cell r="B955" t="str">
            <v xml:space="preserve">85706 </v>
          </cell>
          <cell r="C955" t="str">
            <v>0849</v>
          </cell>
          <cell r="X955">
            <v>0</v>
          </cell>
        </row>
        <row r="956">
          <cell r="A956" t="str">
            <v>02</v>
          </cell>
          <cell r="B956" t="str">
            <v xml:space="preserve">85713 </v>
          </cell>
          <cell r="C956" t="str">
            <v>0841</v>
          </cell>
          <cell r="X956">
            <v>0</v>
          </cell>
        </row>
        <row r="957">
          <cell r="A957" t="str">
            <v>02</v>
          </cell>
          <cell r="B957" t="str">
            <v xml:space="preserve">85713 </v>
          </cell>
          <cell r="C957" t="str">
            <v>0842</v>
          </cell>
          <cell r="X957">
            <v>0</v>
          </cell>
        </row>
        <row r="958">
          <cell r="A958" t="str">
            <v>02</v>
          </cell>
          <cell r="B958" t="str">
            <v xml:space="preserve">85713 </v>
          </cell>
          <cell r="C958" t="str">
            <v>0892</v>
          </cell>
          <cell r="X958">
            <v>0</v>
          </cell>
        </row>
        <row r="959">
          <cell r="A959" t="str">
            <v>02</v>
          </cell>
          <cell r="B959" t="str">
            <v xml:space="preserve">85720 </v>
          </cell>
          <cell r="C959" t="str">
            <v>0841</v>
          </cell>
          <cell r="X959">
            <v>0</v>
          </cell>
        </row>
        <row r="960">
          <cell r="A960" t="str">
            <v>02</v>
          </cell>
          <cell r="B960" t="str">
            <v xml:space="preserve">85720 </v>
          </cell>
          <cell r="C960" t="str">
            <v>0842</v>
          </cell>
          <cell r="X960">
            <v>0</v>
          </cell>
        </row>
        <row r="961">
          <cell r="A961" t="str">
            <v>02</v>
          </cell>
          <cell r="B961" t="str">
            <v xml:space="preserve">85721 </v>
          </cell>
          <cell r="C961" t="str">
            <v>0842</v>
          </cell>
          <cell r="X961">
            <v>0</v>
          </cell>
        </row>
        <row r="962">
          <cell r="A962" t="str">
            <v>02</v>
          </cell>
          <cell r="B962" t="str">
            <v xml:space="preserve">85721 </v>
          </cell>
          <cell r="C962" t="str">
            <v>0847</v>
          </cell>
          <cell r="X962">
            <v>0</v>
          </cell>
        </row>
        <row r="963">
          <cell r="A963" t="str">
            <v>02</v>
          </cell>
          <cell r="B963" t="str">
            <v xml:space="preserve">85721 </v>
          </cell>
          <cell r="C963" t="str">
            <v>0848</v>
          </cell>
          <cell r="X963">
            <v>0</v>
          </cell>
        </row>
        <row r="964">
          <cell r="A964" t="str">
            <v>02</v>
          </cell>
          <cell r="B964" t="str">
            <v xml:space="preserve">85721 </v>
          </cell>
          <cell r="C964" t="str">
            <v>0849</v>
          </cell>
          <cell r="X964">
            <v>0</v>
          </cell>
        </row>
        <row r="965">
          <cell r="A965" t="str">
            <v>02</v>
          </cell>
          <cell r="B965" t="str">
            <v xml:space="preserve">85721 </v>
          </cell>
          <cell r="C965" t="str">
            <v>0850</v>
          </cell>
          <cell r="X965">
            <v>0</v>
          </cell>
        </row>
        <row r="966">
          <cell r="A966" t="str">
            <v>02</v>
          </cell>
          <cell r="B966" t="str">
            <v xml:space="preserve">87000 </v>
          </cell>
          <cell r="C966" t="str">
            <v>0831</v>
          </cell>
          <cell r="X966">
            <v>0</v>
          </cell>
        </row>
        <row r="967">
          <cell r="A967" t="str">
            <v>02</v>
          </cell>
          <cell r="B967" t="str">
            <v xml:space="preserve">87100 </v>
          </cell>
          <cell r="C967" t="str">
            <v>0831</v>
          </cell>
          <cell r="X967">
            <v>0</v>
          </cell>
        </row>
        <row r="968">
          <cell r="A968" t="str">
            <v>02</v>
          </cell>
          <cell r="B968" t="str">
            <v xml:space="preserve">87100 </v>
          </cell>
          <cell r="C968" t="str">
            <v>0845</v>
          </cell>
          <cell r="X968">
            <v>0</v>
          </cell>
        </row>
        <row r="969">
          <cell r="A969" t="str">
            <v>02</v>
          </cell>
          <cell r="B969" t="str">
            <v xml:space="preserve">87100 </v>
          </cell>
          <cell r="C969" t="str">
            <v>0893</v>
          </cell>
          <cell r="X969">
            <v>0</v>
          </cell>
        </row>
        <row r="970">
          <cell r="A970" t="str">
            <v>02</v>
          </cell>
          <cell r="B970" t="str">
            <v xml:space="preserve">87300 </v>
          </cell>
          <cell r="C970" t="str">
            <v>0066</v>
          </cell>
          <cell r="X970">
            <v>0</v>
          </cell>
        </row>
        <row r="971">
          <cell r="A971" t="str">
            <v>02</v>
          </cell>
          <cell r="B971" t="str">
            <v xml:space="preserve">87300 </v>
          </cell>
          <cell r="C971" t="str">
            <v>0831</v>
          </cell>
          <cell r="X971">
            <v>0</v>
          </cell>
        </row>
        <row r="972">
          <cell r="A972" t="str">
            <v>02</v>
          </cell>
          <cell r="B972" t="str">
            <v xml:space="preserve">87300 </v>
          </cell>
          <cell r="C972" t="str">
            <v>0833</v>
          </cell>
          <cell r="X972">
            <v>0</v>
          </cell>
        </row>
        <row r="973">
          <cell r="A973" t="str">
            <v>02</v>
          </cell>
          <cell r="B973" t="str">
            <v xml:space="preserve">87300 </v>
          </cell>
          <cell r="C973" t="str">
            <v>0882</v>
          </cell>
          <cell r="X973">
            <v>0</v>
          </cell>
        </row>
        <row r="974">
          <cell r="A974" t="str">
            <v>02</v>
          </cell>
          <cell r="B974" t="str">
            <v xml:space="preserve">87301 </v>
          </cell>
          <cell r="C974" t="str">
            <v>0881</v>
          </cell>
          <cell r="X974">
            <v>0</v>
          </cell>
        </row>
        <row r="975">
          <cell r="A975" t="str">
            <v>02</v>
          </cell>
          <cell r="B975" t="str">
            <v xml:space="preserve">87320 </v>
          </cell>
          <cell r="C975" t="str">
            <v>0833</v>
          </cell>
          <cell r="X975">
            <v>0</v>
          </cell>
        </row>
        <row r="976">
          <cell r="A976" t="str">
            <v>02</v>
          </cell>
          <cell r="B976" t="str">
            <v xml:space="preserve">87325 </v>
          </cell>
          <cell r="C976" t="str">
            <v>0821</v>
          </cell>
          <cell r="X976">
            <v>0</v>
          </cell>
        </row>
        <row r="977">
          <cell r="A977" t="str">
            <v>02</v>
          </cell>
          <cell r="B977" t="str">
            <v xml:space="preserve">87352 </v>
          </cell>
          <cell r="C977" t="str">
            <v>0842</v>
          </cell>
          <cell r="X977">
            <v>0</v>
          </cell>
        </row>
        <row r="978">
          <cell r="A978" t="str">
            <v>02</v>
          </cell>
          <cell r="B978" t="str">
            <v xml:space="preserve">87370 </v>
          </cell>
          <cell r="C978" t="str">
            <v>0831</v>
          </cell>
          <cell r="X978">
            <v>0</v>
          </cell>
        </row>
        <row r="979">
          <cell r="A979" t="str">
            <v>02</v>
          </cell>
          <cell r="B979" t="str">
            <v xml:space="preserve">87510 </v>
          </cell>
          <cell r="C979" t="str">
            <v>0893</v>
          </cell>
          <cell r="X979">
            <v>0</v>
          </cell>
        </row>
        <row r="980">
          <cell r="A980" t="str">
            <v>02</v>
          </cell>
          <cell r="B980" t="str">
            <v xml:space="preserve">87511 </v>
          </cell>
          <cell r="C980" t="str">
            <v>0893</v>
          </cell>
          <cell r="X980">
            <v>0</v>
          </cell>
        </row>
        <row r="981">
          <cell r="A981" t="str">
            <v>02</v>
          </cell>
          <cell r="B981" t="str">
            <v xml:space="preserve">87710 </v>
          </cell>
          <cell r="C981" t="str">
            <v>0844</v>
          </cell>
          <cell r="X981">
            <v>0</v>
          </cell>
        </row>
        <row r="982">
          <cell r="A982" t="str">
            <v>02</v>
          </cell>
          <cell r="B982" t="str">
            <v xml:space="preserve">88200 </v>
          </cell>
          <cell r="C982" t="str">
            <v>0821</v>
          </cell>
          <cell r="X982">
            <v>0</v>
          </cell>
        </row>
        <row r="983">
          <cell r="A983" t="str">
            <v>02</v>
          </cell>
          <cell r="B983" t="str">
            <v xml:space="preserve">88400 </v>
          </cell>
          <cell r="C983" t="str">
            <v>0820</v>
          </cell>
          <cell r="X983">
            <v>0</v>
          </cell>
        </row>
        <row r="984">
          <cell r="A984" t="str">
            <v>02</v>
          </cell>
          <cell r="B984" t="str">
            <v xml:space="preserve">88400 </v>
          </cell>
          <cell r="C984" t="str">
            <v>0822</v>
          </cell>
          <cell r="X984">
            <v>0</v>
          </cell>
        </row>
        <row r="985">
          <cell r="A985" t="str">
            <v>02</v>
          </cell>
          <cell r="B985" t="str">
            <v xml:space="preserve">88400 </v>
          </cell>
          <cell r="C985" t="str">
            <v>0826</v>
          </cell>
          <cell r="X985">
            <v>0</v>
          </cell>
        </row>
        <row r="986">
          <cell r="A986" t="str">
            <v>02</v>
          </cell>
          <cell r="B986" t="str">
            <v xml:space="preserve">88400 </v>
          </cell>
          <cell r="C986" t="str">
            <v>0841</v>
          </cell>
          <cell r="X986">
            <v>0</v>
          </cell>
        </row>
        <row r="987">
          <cell r="A987" t="str">
            <v>02</v>
          </cell>
          <cell r="B987" t="str">
            <v xml:space="preserve">88400 </v>
          </cell>
          <cell r="C987" t="str">
            <v>0842</v>
          </cell>
          <cell r="X987">
            <v>0</v>
          </cell>
        </row>
        <row r="988">
          <cell r="A988" t="str">
            <v>02</v>
          </cell>
          <cell r="B988" t="str">
            <v xml:space="preserve">88400 </v>
          </cell>
          <cell r="C988" t="str">
            <v>0844</v>
          </cell>
          <cell r="X988">
            <v>0</v>
          </cell>
        </row>
        <row r="989">
          <cell r="A989" t="str">
            <v>02</v>
          </cell>
          <cell r="B989" t="str">
            <v xml:space="preserve">88400 </v>
          </cell>
          <cell r="C989" t="str">
            <v>0845</v>
          </cell>
          <cell r="X989">
            <v>0</v>
          </cell>
        </row>
        <row r="990">
          <cell r="A990" t="str">
            <v>02</v>
          </cell>
          <cell r="B990" t="str">
            <v xml:space="preserve">88400 </v>
          </cell>
          <cell r="C990" t="str">
            <v>0847</v>
          </cell>
          <cell r="X990">
            <v>0</v>
          </cell>
        </row>
        <row r="991">
          <cell r="A991" t="str">
            <v>02</v>
          </cell>
          <cell r="B991" t="str">
            <v xml:space="preserve">88400 </v>
          </cell>
          <cell r="C991" t="str">
            <v>0850</v>
          </cell>
        </row>
        <row r="992">
          <cell r="A992" t="str">
            <v>02</v>
          </cell>
          <cell r="B992" t="str">
            <v xml:space="preserve">88400 </v>
          </cell>
          <cell r="C992" t="str">
            <v>0892</v>
          </cell>
        </row>
        <row r="993">
          <cell r="A993" t="str">
            <v>02</v>
          </cell>
          <cell r="B993" t="str">
            <v xml:space="preserve">88410 </v>
          </cell>
          <cell r="C993" t="str">
            <v>0822</v>
          </cell>
        </row>
        <row r="994">
          <cell r="A994" t="str">
            <v>02</v>
          </cell>
          <cell r="B994" t="str">
            <v xml:space="preserve">88412 </v>
          </cell>
          <cell r="C994" t="str">
            <v>0822</v>
          </cell>
        </row>
        <row r="995">
          <cell r="A995" t="str">
            <v>02</v>
          </cell>
          <cell r="B995" t="str">
            <v xml:space="preserve">88413 </v>
          </cell>
          <cell r="C995" t="str">
            <v>0841</v>
          </cell>
        </row>
        <row r="996">
          <cell r="A996" t="str">
            <v>02</v>
          </cell>
          <cell r="B996" t="str">
            <v xml:space="preserve">88413 </v>
          </cell>
          <cell r="C996" t="str">
            <v>0842</v>
          </cell>
        </row>
        <row r="997">
          <cell r="A997" t="str">
            <v>02</v>
          </cell>
          <cell r="B997" t="str">
            <v xml:space="preserve">88413 </v>
          </cell>
          <cell r="C997" t="str">
            <v>0847</v>
          </cell>
        </row>
        <row r="998">
          <cell r="A998" t="str">
            <v>02</v>
          </cell>
          <cell r="B998" t="str">
            <v xml:space="preserve">88413 </v>
          </cell>
          <cell r="C998" t="str">
            <v>0892</v>
          </cell>
          <cell r="X998">
            <v>0</v>
          </cell>
        </row>
        <row r="999">
          <cell r="A999" t="str">
            <v>02</v>
          </cell>
          <cell r="B999" t="str">
            <v xml:space="preserve">88420 </v>
          </cell>
          <cell r="C999" t="str">
            <v>0822</v>
          </cell>
          <cell r="X999">
            <v>0</v>
          </cell>
        </row>
        <row r="1000">
          <cell r="A1000" t="str">
            <v>02</v>
          </cell>
          <cell r="B1000" t="str">
            <v xml:space="preserve">88421 </v>
          </cell>
          <cell r="C1000" t="str">
            <v>0841</v>
          </cell>
          <cell r="X1000">
            <v>0</v>
          </cell>
        </row>
        <row r="1001">
          <cell r="A1001" t="str">
            <v>02</v>
          </cell>
          <cell r="B1001" t="str">
            <v xml:space="preserve">88421 </v>
          </cell>
          <cell r="C1001" t="str">
            <v>0842</v>
          </cell>
          <cell r="X1001">
            <v>0</v>
          </cell>
        </row>
        <row r="1002">
          <cell r="A1002" t="str">
            <v>02</v>
          </cell>
          <cell r="B1002" t="str">
            <v xml:space="preserve">88421 </v>
          </cell>
          <cell r="C1002" t="str">
            <v>0847</v>
          </cell>
          <cell r="X1002">
            <v>0</v>
          </cell>
        </row>
        <row r="1003">
          <cell r="A1003" t="str">
            <v>02</v>
          </cell>
          <cell r="B1003" t="str">
            <v xml:space="preserve">88421 </v>
          </cell>
          <cell r="C1003" t="str">
            <v>0850</v>
          </cell>
          <cell r="X1003">
            <v>0</v>
          </cell>
        </row>
        <row r="1004">
          <cell r="A1004" t="str">
            <v>02</v>
          </cell>
          <cell r="B1004" t="str">
            <v xml:space="preserve">88422 </v>
          </cell>
          <cell r="C1004" t="str">
            <v>0822</v>
          </cell>
          <cell r="X1004">
            <v>0</v>
          </cell>
        </row>
        <row r="1005">
          <cell r="A1005" t="str">
            <v>02</v>
          </cell>
          <cell r="B1005" t="str">
            <v xml:space="preserve">88450 </v>
          </cell>
          <cell r="C1005" t="str">
            <v>0822</v>
          </cell>
          <cell r="X1005">
            <v>0</v>
          </cell>
        </row>
        <row r="1006">
          <cell r="A1006" t="str">
            <v>02</v>
          </cell>
          <cell r="B1006" t="str">
            <v xml:space="preserve">88452 </v>
          </cell>
          <cell r="C1006" t="str">
            <v>0822</v>
          </cell>
          <cell r="X1006">
            <v>0</v>
          </cell>
        </row>
        <row r="1007">
          <cell r="A1007" t="str">
            <v>02</v>
          </cell>
          <cell r="B1007" t="str">
            <v xml:space="preserve">88820 </v>
          </cell>
          <cell r="C1007" t="str">
            <v>0060</v>
          </cell>
          <cell r="X1007">
            <v>0</v>
          </cell>
        </row>
        <row r="1008">
          <cell r="A1008" t="str">
            <v>02</v>
          </cell>
          <cell r="B1008" t="str">
            <v xml:space="preserve">88820 </v>
          </cell>
          <cell r="C1008" t="str">
            <v>0061</v>
          </cell>
          <cell r="X1008">
            <v>0</v>
          </cell>
        </row>
        <row r="1009">
          <cell r="A1009" t="str">
            <v>02</v>
          </cell>
          <cell r="B1009" t="str">
            <v xml:space="preserve">88820 </v>
          </cell>
          <cell r="C1009" t="str">
            <v>0832</v>
          </cell>
          <cell r="X1009">
            <v>0</v>
          </cell>
        </row>
        <row r="1010">
          <cell r="A1010" t="str">
            <v>02</v>
          </cell>
          <cell r="B1010" t="str">
            <v xml:space="preserve">88820 </v>
          </cell>
          <cell r="C1010" t="str">
            <v>0841</v>
          </cell>
          <cell r="X1010">
            <v>0</v>
          </cell>
        </row>
        <row r="1011">
          <cell r="A1011" t="str">
            <v>02</v>
          </cell>
          <cell r="B1011" t="str">
            <v xml:space="preserve">88820 </v>
          </cell>
          <cell r="C1011" t="str">
            <v>0842</v>
          </cell>
          <cell r="X1011">
            <v>0</v>
          </cell>
        </row>
        <row r="1012">
          <cell r="A1012" t="str">
            <v>02</v>
          </cell>
          <cell r="B1012" t="str">
            <v xml:space="preserve">88900 </v>
          </cell>
          <cell r="C1012" t="str">
            <v>0811</v>
          </cell>
          <cell r="X1012">
            <v>0</v>
          </cell>
        </row>
        <row r="1013">
          <cell r="A1013" t="str">
            <v>02</v>
          </cell>
          <cell r="B1013" t="str">
            <v xml:space="preserve">88900 </v>
          </cell>
          <cell r="C1013" t="str">
            <v>0824</v>
          </cell>
          <cell r="X1013">
            <v>0</v>
          </cell>
        </row>
        <row r="1014">
          <cell r="A1014" t="str">
            <v>02</v>
          </cell>
          <cell r="B1014" t="str">
            <v xml:space="preserve">88900 </v>
          </cell>
          <cell r="C1014" t="str">
            <v>0830</v>
          </cell>
          <cell r="X1014">
            <v>0</v>
          </cell>
        </row>
        <row r="1015">
          <cell r="A1015" t="str">
            <v>02</v>
          </cell>
          <cell r="B1015" t="str">
            <v xml:space="preserve">88900 </v>
          </cell>
          <cell r="C1015" t="str">
            <v>0841</v>
          </cell>
          <cell r="X1015">
            <v>0</v>
          </cell>
        </row>
        <row r="1016">
          <cell r="A1016" t="str">
            <v>02</v>
          </cell>
          <cell r="B1016" t="str">
            <v xml:space="preserve">88900 </v>
          </cell>
          <cell r="C1016" t="str">
            <v>0842</v>
          </cell>
          <cell r="X1016">
            <v>0</v>
          </cell>
        </row>
        <row r="1017">
          <cell r="A1017" t="str">
            <v>02</v>
          </cell>
          <cell r="B1017" t="str">
            <v xml:space="preserve">88900 </v>
          </cell>
          <cell r="C1017" t="str">
            <v>0844</v>
          </cell>
          <cell r="X1017">
            <v>0</v>
          </cell>
        </row>
        <row r="1018">
          <cell r="A1018" t="str">
            <v>02</v>
          </cell>
          <cell r="B1018" t="str">
            <v xml:space="preserve">88900 </v>
          </cell>
          <cell r="C1018" t="str">
            <v>0850</v>
          </cell>
          <cell r="X1018">
            <v>0</v>
          </cell>
        </row>
        <row r="1019">
          <cell r="A1019" t="str">
            <v>02</v>
          </cell>
          <cell r="B1019" t="str">
            <v xml:space="preserve">88900 </v>
          </cell>
          <cell r="C1019" t="str">
            <v>0880</v>
          </cell>
          <cell r="X1019">
            <v>0</v>
          </cell>
        </row>
        <row r="1020">
          <cell r="A1020" t="str">
            <v>02</v>
          </cell>
          <cell r="B1020" t="str">
            <v xml:space="preserve">88900 </v>
          </cell>
          <cell r="C1020" t="str">
            <v>0882</v>
          </cell>
          <cell r="X1020">
            <v>0</v>
          </cell>
        </row>
        <row r="1021">
          <cell r="A1021" t="str">
            <v>02</v>
          </cell>
          <cell r="B1021" t="str">
            <v xml:space="preserve">88910 </v>
          </cell>
          <cell r="C1021" t="str">
            <v>0800</v>
          </cell>
          <cell r="X1021">
            <v>0</v>
          </cell>
        </row>
        <row r="1022">
          <cell r="A1022" t="str">
            <v>02</v>
          </cell>
          <cell r="B1022" t="str">
            <v xml:space="preserve">88910 </v>
          </cell>
          <cell r="C1022" t="str">
            <v>0882</v>
          </cell>
          <cell r="X1022">
            <v>0</v>
          </cell>
        </row>
        <row r="1023">
          <cell r="A1023" t="str">
            <v>02</v>
          </cell>
          <cell r="B1023" t="str">
            <v xml:space="preserve">88910 </v>
          </cell>
          <cell r="C1023" t="str">
            <v>0892</v>
          </cell>
          <cell r="X1023">
            <v>0</v>
          </cell>
        </row>
        <row r="1024">
          <cell r="A1024" t="str">
            <v>02</v>
          </cell>
          <cell r="B1024" t="str">
            <v xml:space="preserve">88913 </v>
          </cell>
          <cell r="C1024" t="str">
            <v>0822</v>
          </cell>
          <cell r="X1024">
            <v>0</v>
          </cell>
        </row>
        <row r="1025">
          <cell r="A1025" t="str">
            <v>02</v>
          </cell>
          <cell r="B1025" t="str">
            <v xml:space="preserve">88913 </v>
          </cell>
          <cell r="C1025" t="str">
            <v>0841</v>
          </cell>
          <cell r="X1025">
            <v>0</v>
          </cell>
        </row>
        <row r="1026">
          <cell r="A1026" t="str">
            <v>02</v>
          </cell>
          <cell r="B1026" t="str">
            <v xml:space="preserve">88913 </v>
          </cell>
          <cell r="C1026" t="str">
            <v>0842</v>
          </cell>
          <cell r="X1026">
            <v>0</v>
          </cell>
        </row>
        <row r="1027">
          <cell r="A1027" t="str">
            <v>02</v>
          </cell>
          <cell r="B1027" t="str">
            <v xml:space="preserve">88913 </v>
          </cell>
          <cell r="C1027" t="str">
            <v>0882</v>
          </cell>
          <cell r="X1027">
            <v>0</v>
          </cell>
        </row>
        <row r="1028">
          <cell r="A1028" t="str">
            <v>02</v>
          </cell>
          <cell r="B1028" t="str">
            <v xml:space="preserve">88913 </v>
          </cell>
          <cell r="C1028" t="str">
            <v>0892</v>
          </cell>
          <cell r="X1028">
            <v>0</v>
          </cell>
        </row>
        <row r="1029">
          <cell r="A1029" t="str">
            <v>02</v>
          </cell>
          <cell r="B1029" t="str">
            <v xml:space="preserve">72100 </v>
          </cell>
          <cell r="C1029" t="str">
            <v>0060</v>
          </cell>
          <cell r="X1029">
            <v>12252</v>
          </cell>
        </row>
        <row r="1030">
          <cell r="A1030" t="str">
            <v>02</v>
          </cell>
          <cell r="B1030" t="str">
            <v xml:space="preserve">72100 </v>
          </cell>
          <cell r="C1030" t="str">
            <v>0060</v>
          </cell>
          <cell r="X1030">
            <v>113268</v>
          </cell>
        </row>
        <row r="1031">
          <cell r="A1031" t="str">
            <v>02</v>
          </cell>
          <cell r="B1031" t="str">
            <v xml:space="preserve">72100 </v>
          </cell>
          <cell r="C1031" t="str">
            <v>0060</v>
          </cell>
          <cell r="X1031">
            <v>12399</v>
          </cell>
        </row>
        <row r="1032">
          <cell r="A1032" t="str">
            <v>02</v>
          </cell>
          <cell r="B1032" t="str">
            <v xml:space="preserve">72111 </v>
          </cell>
          <cell r="C1032" t="str">
            <v>0060</v>
          </cell>
          <cell r="X1032">
            <v>14388</v>
          </cell>
        </row>
        <row r="1033">
          <cell r="A1033" t="str">
            <v>02</v>
          </cell>
          <cell r="B1033" t="str">
            <v xml:space="preserve">72112 </v>
          </cell>
          <cell r="C1033" t="str">
            <v>0060</v>
          </cell>
          <cell r="X1033">
            <v>32</v>
          </cell>
        </row>
        <row r="1034">
          <cell r="A1034" t="str">
            <v>02</v>
          </cell>
          <cell r="B1034" t="str">
            <v xml:space="preserve">72151 </v>
          </cell>
          <cell r="C1034" t="str">
            <v>0060</v>
          </cell>
          <cell r="X1034">
            <v>2710</v>
          </cell>
        </row>
        <row r="1035">
          <cell r="A1035" t="str">
            <v>02</v>
          </cell>
          <cell r="B1035" t="str">
            <v xml:space="preserve">72162 </v>
          </cell>
          <cell r="C1035" t="str">
            <v>0060</v>
          </cell>
          <cell r="X1035">
            <v>466</v>
          </cell>
        </row>
        <row r="1036">
          <cell r="A1036" t="str">
            <v>02</v>
          </cell>
          <cell r="B1036" t="str">
            <v xml:space="preserve">72180 </v>
          </cell>
          <cell r="C1036" t="str">
            <v>0060</v>
          </cell>
          <cell r="X1036">
            <v>228</v>
          </cell>
        </row>
        <row r="1037">
          <cell r="A1037" t="str">
            <v>02</v>
          </cell>
          <cell r="B1037" t="str">
            <v xml:space="preserve">72180 </v>
          </cell>
          <cell r="C1037" t="str">
            <v>0060</v>
          </cell>
          <cell r="X1037">
            <v>2040</v>
          </cell>
        </row>
        <row r="1038">
          <cell r="A1038" t="str">
            <v>02</v>
          </cell>
          <cell r="B1038" t="str">
            <v xml:space="preserve">72520 </v>
          </cell>
          <cell r="C1038" t="str">
            <v>0060</v>
          </cell>
          <cell r="X1038">
            <v>384</v>
          </cell>
        </row>
        <row r="1039">
          <cell r="A1039" t="str">
            <v>02</v>
          </cell>
          <cell r="B1039" t="str">
            <v xml:space="preserve">72520 </v>
          </cell>
          <cell r="C1039" t="str">
            <v>0060</v>
          </cell>
          <cell r="X1039">
            <v>1500</v>
          </cell>
        </row>
        <row r="1040">
          <cell r="A1040" t="str">
            <v>02</v>
          </cell>
          <cell r="B1040" t="str">
            <v xml:space="preserve">72600 </v>
          </cell>
          <cell r="C1040" t="str">
            <v>0060</v>
          </cell>
          <cell r="X1040">
            <v>636</v>
          </cell>
        </row>
        <row r="1041">
          <cell r="A1041" t="str">
            <v>02</v>
          </cell>
          <cell r="B1041" t="str">
            <v xml:space="preserve">72600 </v>
          </cell>
          <cell r="C1041" t="str">
            <v>0060</v>
          </cell>
          <cell r="X1041">
            <v>2500</v>
          </cell>
        </row>
        <row r="1042">
          <cell r="A1042" t="str">
            <v>02</v>
          </cell>
          <cell r="B1042" t="str">
            <v xml:space="preserve">72630 </v>
          </cell>
          <cell r="C1042" t="str">
            <v>0060</v>
          </cell>
          <cell r="X1042">
            <v>396</v>
          </cell>
        </row>
        <row r="1043">
          <cell r="A1043" t="str">
            <v>02</v>
          </cell>
          <cell r="B1043" t="str">
            <v xml:space="preserve">72630 </v>
          </cell>
          <cell r="C1043" t="str">
            <v>0060</v>
          </cell>
          <cell r="X1043">
            <v>1500</v>
          </cell>
        </row>
        <row r="1044">
          <cell r="A1044" t="str">
            <v>02</v>
          </cell>
          <cell r="B1044" t="str">
            <v xml:space="preserve">72631 </v>
          </cell>
          <cell r="C1044" t="str">
            <v>0060</v>
          </cell>
          <cell r="X1044">
            <v>384</v>
          </cell>
        </row>
        <row r="1045">
          <cell r="A1045" t="str">
            <v>02</v>
          </cell>
          <cell r="B1045" t="str">
            <v xml:space="preserve">72631 </v>
          </cell>
          <cell r="C1045" t="str">
            <v>0060</v>
          </cell>
          <cell r="X1045">
            <v>1500</v>
          </cell>
        </row>
        <row r="1046">
          <cell r="A1046" t="str">
            <v>02</v>
          </cell>
          <cell r="B1046" t="str">
            <v xml:space="preserve">88820 </v>
          </cell>
          <cell r="C1046" t="str">
            <v>0060</v>
          </cell>
          <cell r="X1046">
            <v>2177</v>
          </cell>
        </row>
        <row r="1047">
          <cell r="A1047" t="str">
            <v>02</v>
          </cell>
          <cell r="B1047" t="str">
            <v xml:space="preserve">72100 </v>
          </cell>
          <cell r="C1047" t="str">
            <v>0061</v>
          </cell>
          <cell r="X1047">
            <v>9900</v>
          </cell>
        </row>
        <row r="1048">
          <cell r="A1048" t="str">
            <v>02</v>
          </cell>
          <cell r="B1048" t="str">
            <v xml:space="preserve">72100 </v>
          </cell>
          <cell r="C1048" t="str">
            <v>0061</v>
          </cell>
          <cell r="X1048">
            <v>100000</v>
          </cell>
        </row>
        <row r="1049">
          <cell r="A1049" t="str">
            <v>02</v>
          </cell>
          <cell r="B1049" t="str">
            <v xml:space="preserve">72111 </v>
          </cell>
          <cell r="C1049" t="str">
            <v>0061</v>
          </cell>
          <cell r="X1049">
            <v>11635</v>
          </cell>
        </row>
        <row r="1050">
          <cell r="A1050" t="str">
            <v>02</v>
          </cell>
          <cell r="B1050" t="str">
            <v xml:space="preserve">72115 </v>
          </cell>
          <cell r="C1050" t="str">
            <v>0061</v>
          </cell>
          <cell r="X1050">
            <v>0</v>
          </cell>
        </row>
        <row r="1051">
          <cell r="A1051" t="str">
            <v>02</v>
          </cell>
          <cell r="B1051" t="str">
            <v xml:space="preserve">72118 </v>
          </cell>
          <cell r="C1051" t="str">
            <v>0061</v>
          </cell>
          <cell r="X1051">
            <v>0</v>
          </cell>
        </row>
        <row r="1052">
          <cell r="A1052" t="str">
            <v>02</v>
          </cell>
          <cell r="B1052" t="str">
            <v xml:space="preserve">72130 </v>
          </cell>
          <cell r="C1052" t="str">
            <v>0061</v>
          </cell>
          <cell r="X1052">
            <v>19344</v>
          </cell>
        </row>
        <row r="1053">
          <cell r="A1053" t="str">
            <v>02</v>
          </cell>
          <cell r="B1053" t="str">
            <v xml:space="preserve">72131 </v>
          </cell>
          <cell r="C1053" t="str">
            <v>0061</v>
          </cell>
          <cell r="X1053">
            <v>50</v>
          </cell>
        </row>
        <row r="1054">
          <cell r="A1054" t="str">
            <v>02</v>
          </cell>
          <cell r="B1054" t="str">
            <v xml:space="preserve">72133 </v>
          </cell>
          <cell r="C1054" t="str">
            <v>0061</v>
          </cell>
          <cell r="X1054">
            <v>4012</v>
          </cell>
        </row>
        <row r="1055">
          <cell r="A1055" t="str">
            <v>02</v>
          </cell>
          <cell r="B1055" t="str">
            <v xml:space="preserve">72135 </v>
          </cell>
          <cell r="C1055" t="str">
            <v>0061</v>
          </cell>
          <cell r="X1055">
            <v>510</v>
          </cell>
        </row>
        <row r="1056">
          <cell r="A1056" t="str">
            <v>02</v>
          </cell>
          <cell r="B1056" t="str">
            <v xml:space="preserve">72140 </v>
          </cell>
          <cell r="C1056" t="str">
            <v>0061</v>
          </cell>
          <cell r="X1056">
            <v>615</v>
          </cell>
        </row>
        <row r="1057">
          <cell r="A1057" t="str">
            <v>02</v>
          </cell>
          <cell r="B1057" t="str">
            <v xml:space="preserve">72145 </v>
          </cell>
          <cell r="C1057" t="str">
            <v>0061</v>
          </cell>
          <cell r="X1057">
            <v>1530</v>
          </cell>
        </row>
        <row r="1058">
          <cell r="A1058" t="str">
            <v>02</v>
          </cell>
          <cell r="B1058" t="str">
            <v xml:space="preserve">72146 </v>
          </cell>
          <cell r="C1058" t="str">
            <v>0061</v>
          </cell>
          <cell r="X1058">
            <v>510</v>
          </cell>
        </row>
        <row r="1059">
          <cell r="A1059" t="str">
            <v>02</v>
          </cell>
          <cell r="B1059" t="str">
            <v xml:space="preserve">72147 </v>
          </cell>
          <cell r="C1059" t="str">
            <v>0061</v>
          </cell>
          <cell r="X1059">
            <v>4097</v>
          </cell>
        </row>
        <row r="1060">
          <cell r="A1060" t="str">
            <v>02</v>
          </cell>
          <cell r="B1060" t="str">
            <v xml:space="preserve">72148 </v>
          </cell>
          <cell r="C1060" t="str">
            <v>0061</v>
          </cell>
          <cell r="X1060">
            <v>2550</v>
          </cell>
        </row>
        <row r="1061">
          <cell r="A1061" t="str">
            <v>02</v>
          </cell>
          <cell r="B1061" t="str">
            <v xml:space="preserve">72150 </v>
          </cell>
          <cell r="C1061" t="str">
            <v>0061</v>
          </cell>
          <cell r="X1061">
            <v>918</v>
          </cell>
        </row>
        <row r="1062">
          <cell r="A1062" t="str">
            <v>02</v>
          </cell>
          <cell r="B1062" t="str">
            <v xml:space="preserve">72151 </v>
          </cell>
          <cell r="C1062" t="str">
            <v>0061</v>
          </cell>
          <cell r="X1062">
            <v>1575</v>
          </cell>
        </row>
        <row r="1063">
          <cell r="A1063" t="str">
            <v>02</v>
          </cell>
          <cell r="B1063" t="str">
            <v xml:space="preserve">72162 </v>
          </cell>
          <cell r="C1063" t="str">
            <v>0061</v>
          </cell>
          <cell r="X1063">
            <v>38</v>
          </cell>
        </row>
        <row r="1064">
          <cell r="A1064" t="str">
            <v>02</v>
          </cell>
          <cell r="B1064" t="str">
            <v xml:space="preserve">72180 </v>
          </cell>
          <cell r="C1064" t="str">
            <v>0061</v>
          </cell>
          <cell r="X1064">
            <v>0</v>
          </cell>
        </row>
        <row r="1065">
          <cell r="A1065" t="str">
            <v>02</v>
          </cell>
          <cell r="B1065" t="str">
            <v xml:space="preserve">72180 </v>
          </cell>
          <cell r="C1065" t="str">
            <v>0061</v>
          </cell>
          <cell r="X1065">
            <v>772</v>
          </cell>
        </row>
        <row r="1066">
          <cell r="A1066" t="str">
            <v>02</v>
          </cell>
          <cell r="B1066" t="str">
            <v xml:space="preserve">72180 </v>
          </cell>
          <cell r="C1066" t="str">
            <v>0061</v>
          </cell>
          <cell r="X1066">
            <v>5330</v>
          </cell>
        </row>
        <row r="1067">
          <cell r="A1067" t="str">
            <v>02</v>
          </cell>
          <cell r="B1067" t="str">
            <v xml:space="preserve">72520 </v>
          </cell>
          <cell r="C1067" t="str">
            <v>0061</v>
          </cell>
          <cell r="X1067">
            <v>396</v>
          </cell>
        </row>
        <row r="1068">
          <cell r="A1068" t="str">
            <v>02</v>
          </cell>
          <cell r="B1068" t="str">
            <v xml:space="preserve">72520 </v>
          </cell>
          <cell r="C1068" t="str">
            <v>0061</v>
          </cell>
          <cell r="X1068">
            <v>3540</v>
          </cell>
        </row>
        <row r="1069">
          <cell r="A1069" t="str">
            <v>02</v>
          </cell>
          <cell r="B1069" t="str">
            <v xml:space="preserve">72581 </v>
          </cell>
          <cell r="C1069" t="str">
            <v>0061</v>
          </cell>
          <cell r="X1069">
            <v>0</v>
          </cell>
        </row>
        <row r="1070">
          <cell r="A1070" t="str">
            <v>02</v>
          </cell>
          <cell r="B1070" t="str">
            <v xml:space="preserve">72590 </v>
          </cell>
          <cell r="C1070" t="str">
            <v>0061</v>
          </cell>
          <cell r="X1070">
            <v>1167</v>
          </cell>
        </row>
        <row r="1071">
          <cell r="A1071" t="str">
            <v>02</v>
          </cell>
          <cell r="B1071" t="str">
            <v xml:space="preserve">72600 </v>
          </cell>
          <cell r="C1071" t="str">
            <v>0061</v>
          </cell>
          <cell r="X1071">
            <v>600</v>
          </cell>
        </row>
        <row r="1072">
          <cell r="A1072" t="str">
            <v>02</v>
          </cell>
          <cell r="B1072" t="str">
            <v xml:space="preserve">72600 </v>
          </cell>
          <cell r="C1072" t="str">
            <v>0061</v>
          </cell>
          <cell r="X1072">
            <v>1000</v>
          </cell>
        </row>
        <row r="1073">
          <cell r="A1073" t="str">
            <v>02</v>
          </cell>
          <cell r="B1073" t="str">
            <v xml:space="preserve">72600 </v>
          </cell>
          <cell r="C1073" t="str">
            <v>0061</v>
          </cell>
          <cell r="X1073">
            <v>700</v>
          </cell>
        </row>
        <row r="1074">
          <cell r="A1074" t="str">
            <v>02</v>
          </cell>
          <cell r="B1074" t="str">
            <v xml:space="preserve">72631 </v>
          </cell>
          <cell r="C1074" t="str">
            <v>0061</v>
          </cell>
          <cell r="X1074">
            <v>996</v>
          </cell>
        </row>
        <row r="1075">
          <cell r="A1075" t="str">
            <v>02</v>
          </cell>
          <cell r="B1075" t="str">
            <v xml:space="preserve">72631 </v>
          </cell>
          <cell r="C1075" t="str">
            <v>0061</v>
          </cell>
          <cell r="X1075">
            <v>3000</v>
          </cell>
        </row>
        <row r="1076">
          <cell r="A1076" t="str">
            <v>02</v>
          </cell>
          <cell r="B1076" t="str">
            <v xml:space="preserve">72631 </v>
          </cell>
          <cell r="C1076" t="str">
            <v>0061</v>
          </cell>
          <cell r="X1076">
            <v>6500</v>
          </cell>
        </row>
        <row r="1077">
          <cell r="A1077" t="str">
            <v>02</v>
          </cell>
          <cell r="B1077" t="str">
            <v xml:space="preserve">72830 </v>
          </cell>
          <cell r="C1077" t="str">
            <v>0061</v>
          </cell>
          <cell r="X1077">
            <v>8162</v>
          </cell>
        </row>
        <row r="1078">
          <cell r="A1078" t="str">
            <v>02</v>
          </cell>
          <cell r="B1078" t="str">
            <v xml:space="preserve">72900 </v>
          </cell>
          <cell r="C1078" t="str">
            <v>0061</v>
          </cell>
          <cell r="X1078">
            <v>5885</v>
          </cell>
        </row>
        <row r="1079">
          <cell r="A1079" t="str">
            <v>02</v>
          </cell>
          <cell r="B1079" t="str">
            <v xml:space="preserve">72920 </v>
          </cell>
          <cell r="C1079" t="str">
            <v>0061</v>
          </cell>
          <cell r="X1079">
            <v>7500</v>
          </cell>
        </row>
        <row r="1080">
          <cell r="A1080" t="str">
            <v>02</v>
          </cell>
          <cell r="B1080" t="str">
            <v xml:space="preserve">72100 </v>
          </cell>
          <cell r="C1080" t="str">
            <v>0064</v>
          </cell>
          <cell r="X1080">
            <v>2556</v>
          </cell>
        </row>
        <row r="1081">
          <cell r="A1081" t="str">
            <v>02</v>
          </cell>
          <cell r="B1081" t="str">
            <v xml:space="preserve">72100 </v>
          </cell>
          <cell r="C1081" t="str">
            <v>0064</v>
          </cell>
          <cell r="X1081">
            <v>10000</v>
          </cell>
        </row>
        <row r="1082">
          <cell r="A1082" t="str">
            <v>02</v>
          </cell>
          <cell r="B1082" t="str">
            <v xml:space="preserve">87370 </v>
          </cell>
          <cell r="C1082" t="str">
            <v>0064</v>
          </cell>
          <cell r="X1082">
            <v>0</v>
          </cell>
        </row>
        <row r="1083">
          <cell r="A1083" t="str">
            <v>02</v>
          </cell>
          <cell r="B1083" t="str">
            <v xml:space="preserve">87370 </v>
          </cell>
          <cell r="C1083" t="str">
            <v>0064</v>
          </cell>
          <cell r="X1083">
            <v>129</v>
          </cell>
        </row>
        <row r="1084">
          <cell r="A1084" t="str">
            <v>02</v>
          </cell>
          <cell r="B1084" t="str">
            <v xml:space="preserve">72100 </v>
          </cell>
          <cell r="C1084" t="str">
            <v>0065</v>
          </cell>
          <cell r="X1084">
            <v>6960</v>
          </cell>
        </row>
        <row r="1085">
          <cell r="A1085" t="str">
            <v>02</v>
          </cell>
          <cell r="B1085" t="str">
            <v xml:space="preserve">72100 </v>
          </cell>
          <cell r="C1085" t="str">
            <v>0065</v>
          </cell>
          <cell r="X1085">
            <v>62004</v>
          </cell>
        </row>
        <row r="1086">
          <cell r="A1086" t="str">
            <v>02</v>
          </cell>
          <cell r="B1086" t="str">
            <v xml:space="preserve">72111 </v>
          </cell>
          <cell r="C1086" t="str">
            <v>0065</v>
          </cell>
          <cell r="X1086">
            <v>5276</v>
          </cell>
        </row>
        <row r="1087">
          <cell r="A1087" t="str">
            <v>02</v>
          </cell>
          <cell r="B1087" t="str">
            <v xml:space="preserve">72115 </v>
          </cell>
          <cell r="C1087" t="str">
            <v>0065</v>
          </cell>
          <cell r="X1087">
            <v>0</v>
          </cell>
        </row>
        <row r="1088">
          <cell r="A1088" t="str">
            <v>02</v>
          </cell>
          <cell r="B1088" t="str">
            <v xml:space="preserve">72133 </v>
          </cell>
          <cell r="C1088" t="str">
            <v>0065</v>
          </cell>
          <cell r="X1088">
            <v>0</v>
          </cell>
        </row>
        <row r="1089">
          <cell r="A1089" t="str">
            <v>02</v>
          </cell>
          <cell r="B1089" t="str">
            <v xml:space="preserve">72135 </v>
          </cell>
          <cell r="C1089" t="str">
            <v>0065</v>
          </cell>
          <cell r="X1089">
            <v>0</v>
          </cell>
        </row>
        <row r="1090">
          <cell r="A1090" t="str">
            <v>02</v>
          </cell>
          <cell r="B1090" t="str">
            <v xml:space="preserve">72140 </v>
          </cell>
          <cell r="C1090" t="str">
            <v>0065</v>
          </cell>
          <cell r="X1090">
            <v>0</v>
          </cell>
        </row>
        <row r="1091">
          <cell r="A1091" t="str">
            <v>02</v>
          </cell>
          <cell r="B1091" t="str">
            <v xml:space="preserve">72145 </v>
          </cell>
          <cell r="C1091" t="str">
            <v>0065</v>
          </cell>
          <cell r="X1091">
            <v>175</v>
          </cell>
        </row>
        <row r="1092">
          <cell r="A1092" t="str">
            <v>02</v>
          </cell>
          <cell r="B1092" t="str">
            <v xml:space="preserve">72147 </v>
          </cell>
          <cell r="C1092" t="str">
            <v>0065</v>
          </cell>
          <cell r="X1092">
            <v>1750</v>
          </cell>
        </row>
        <row r="1093">
          <cell r="A1093" t="str">
            <v>02</v>
          </cell>
          <cell r="B1093" t="str">
            <v xml:space="preserve">72151 </v>
          </cell>
          <cell r="C1093" t="str">
            <v>0065</v>
          </cell>
          <cell r="X1093">
            <v>853</v>
          </cell>
        </row>
        <row r="1094">
          <cell r="A1094" t="str">
            <v>02</v>
          </cell>
          <cell r="B1094" t="str">
            <v xml:space="preserve">72520 </v>
          </cell>
          <cell r="C1094" t="str">
            <v>0065</v>
          </cell>
          <cell r="X1094">
            <v>204</v>
          </cell>
        </row>
        <row r="1095">
          <cell r="A1095" t="str">
            <v>02</v>
          </cell>
          <cell r="B1095" t="str">
            <v xml:space="preserve">72520 </v>
          </cell>
          <cell r="C1095" t="str">
            <v>0065</v>
          </cell>
          <cell r="X1095">
            <v>1776</v>
          </cell>
        </row>
        <row r="1096">
          <cell r="A1096" t="str">
            <v>02</v>
          </cell>
          <cell r="B1096" t="str">
            <v xml:space="preserve">72590 </v>
          </cell>
          <cell r="C1096" t="str">
            <v>0065</v>
          </cell>
          <cell r="X1096">
            <v>459</v>
          </cell>
        </row>
        <row r="1097">
          <cell r="A1097" t="str">
            <v>02</v>
          </cell>
          <cell r="B1097" t="str">
            <v xml:space="preserve">72600 </v>
          </cell>
          <cell r="C1097" t="str">
            <v>0065</v>
          </cell>
          <cell r="X1097">
            <v>300</v>
          </cell>
        </row>
        <row r="1098">
          <cell r="A1098" t="str">
            <v>02</v>
          </cell>
          <cell r="B1098" t="str">
            <v xml:space="preserve">72600 </v>
          </cell>
          <cell r="C1098" t="str">
            <v>0065</v>
          </cell>
          <cell r="X1098">
            <v>1500</v>
          </cell>
        </row>
        <row r="1099">
          <cell r="A1099" t="str">
            <v>02</v>
          </cell>
          <cell r="B1099" t="str">
            <v xml:space="preserve">72620 </v>
          </cell>
          <cell r="C1099" t="str">
            <v>0065</v>
          </cell>
          <cell r="X1099">
            <v>12000</v>
          </cell>
        </row>
        <row r="1100">
          <cell r="A1100" t="str">
            <v>02</v>
          </cell>
          <cell r="B1100" t="str">
            <v xml:space="preserve">72630 </v>
          </cell>
          <cell r="C1100" t="str">
            <v>0065</v>
          </cell>
          <cell r="X1100">
            <v>0</v>
          </cell>
        </row>
        <row r="1101">
          <cell r="A1101" t="str">
            <v>02</v>
          </cell>
          <cell r="B1101" t="str">
            <v xml:space="preserve">72630 </v>
          </cell>
          <cell r="C1101" t="str">
            <v>0065</v>
          </cell>
          <cell r="X1101">
            <v>525</v>
          </cell>
        </row>
        <row r="1102">
          <cell r="A1102" t="str">
            <v>02</v>
          </cell>
          <cell r="B1102" t="str">
            <v xml:space="preserve">72631 </v>
          </cell>
          <cell r="C1102" t="str">
            <v>0065</v>
          </cell>
          <cell r="X1102">
            <v>492</v>
          </cell>
        </row>
        <row r="1103">
          <cell r="A1103" t="str">
            <v>02</v>
          </cell>
          <cell r="B1103" t="str">
            <v xml:space="preserve">72631 </v>
          </cell>
          <cell r="C1103" t="str">
            <v>0065</v>
          </cell>
          <cell r="X1103">
            <v>2000</v>
          </cell>
        </row>
        <row r="1104">
          <cell r="A1104" t="str">
            <v>02</v>
          </cell>
          <cell r="B1104" t="str">
            <v xml:space="preserve">72631 </v>
          </cell>
          <cell r="C1104" t="str">
            <v>0065</v>
          </cell>
          <cell r="X1104">
            <v>4468</v>
          </cell>
        </row>
        <row r="1105">
          <cell r="A1105" t="str">
            <v>02</v>
          </cell>
          <cell r="B1105" t="str">
            <v xml:space="preserve">72920 </v>
          </cell>
          <cell r="C1105" t="str">
            <v>0065</v>
          </cell>
          <cell r="X1105">
            <v>0</v>
          </cell>
        </row>
        <row r="1106">
          <cell r="A1106" t="str">
            <v>02</v>
          </cell>
          <cell r="B1106" t="str">
            <v xml:space="preserve">72100 </v>
          </cell>
          <cell r="C1106" t="str">
            <v>0066</v>
          </cell>
          <cell r="X1106">
            <v>0</v>
          </cell>
        </row>
        <row r="1107">
          <cell r="A1107" t="str">
            <v>02</v>
          </cell>
          <cell r="B1107" t="str">
            <v xml:space="preserve">72111 </v>
          </cell>
          <cell r="C1107" t="str">
            <v>0066</v>
          </cell>
          <cell r="X1107">
            <v>199</v>
          </cell>
        </row>
        <row r="1108">
          <cell r="A1108" t="str">
            <v>02</v>
          </cell>
          <cell r="B1108" t="str">
            <v xml:space="preserve">72151 </v>
          </cell>
          <cell r="C1108" t="str">
            <v>0066</v>
          </cell>
          <cell r="X1108">
            <v>0</v>
          </cell>
        </row>
        <row r="1109">
          <cell r="A1109" t="str">
            <v>02</v>
          </cell>
          <cell r="B1109" t="str">
            <v xml:space="preserve">70150 </v>
          </cell>
          <cell r="C1109" t="str">
            <v>0800</v>
          </cell>
          <cell r="X1109">
            <v>6000</v>
          </cell>
        </row>
        <row r="1110">
          <cell r="A1110" t="str">
            <v>02</v>
          </cell>
          <cell r="B1110" t="str">
            <v xml:space="preserve">72100 </v>
          </cell>
          <cell r="C1110" t="str">
            <v>0800</v>
          </cell>
          <cell r="X1110">
            <v>24036</v>
          </cell>
        </row>
        <row r="1111">
          <cell r="A1111" t="str">
            <v>02</v>
          </cell>
          <cell r="B1111" t="str">
            <v xml:space="preserve">72100 </v>
          </cell>
          <cell r="C1111" t="str">
            <v>0800</v>
          </cell>
          <cell r="X1111">
            <v>118475</v>
          </cell>
        </row>
        <row r="1112">
          <cell r="A1112" t="str">
            <v>02</v>
          </cell>
          <cell r="B1112" t="str">
            <v xml:space="preserve">72100 </v>
          </cell>
          <cell r="C1112" t="str">
            <v>0800</v>
          </cell>
          <cell r="X1112">
            <v>10000</v>
          </cell>
        </row>
        <row r="1113">
          <cell r="A1113" t="str">
            <v>02</v>
          </cell>
          <cell r="B1113" t="str">
            <v xml:space="preserve">72111 </v>
          </cell>
          <cell r="C1113" t="str">
            <v>0800</v>
          </cell>
          <cell r="X1113">
            <v>403890</v>
          </cell>
        </row>
        <row r="1114">
          <cell r="A1114" t="str">
            <v>02</v>
          </cell>
          <cell r="B1114" t="str">
            <v xml:space="preserve">72112 </v>
          </cell>
          <cell r="C1114" t="str">
            <v>0800</v>
          </cell>
          <cell r="X1114">
            <v>130</v>
          </cell>
        </row>
        <row r="1115">
          <cell r="A1115" t="str">
            <v>02</v>
          </cell>
          <cell r="B1115" t="str">
            <v xml:space="preserve">72113 </v>
          </cell>
          <cell r="C1115" t="str">
            <v>0800</v>
          </cell>
          <cell r="X1115">
            <v>0</v>
          </cell>
        </row>
        <row r="1116">
          <cell r="A1116" t="str">
            <v>02</v>
          </cell>
          <cell r="B1116" t="str">
            <v xml:space="preserve">72115 </v>
          </cell>
          <cell r="C1116" t="str">
            <v>0800</v>
          </cell>
          <cell r="X1116">
            <v>262</v>
          </cell>
        </row>
        <row r="1117">
          <cell r="A1117" t="str">
            <v>02</v>
          </cell>
          <cell r="B1117" t="str">
            <v xml:space="preserve">72118 </v>
          </cell>
          <cell r="C1117" t="str">
            <v>0800</v>
          </cell>
          <cell r="X1117">
            <v>0</v>
          </cell>
        </row>
        <row r="1118">
          <cell r="A1118" t="str">
            <v>02</v>
          </cell>
          <cell r="B1118" t="str">
            <v xml:space="preserve">72130 </v>
          </cell>
          <cell r="C1118" t="str">
            <v>0800</v>
          </cell>
          <cell r="X1118">
            <v>800</v>
          </cell>
        </row>
        <row r="1119">
          <cell r="A1119" t="str">
            <v>02</v>
          </cell>
          <cell r="B1119" t="str">
            <v xml:space="preserve">72131 </v>
          </cell>
          <cell r="C1119" t="str">
            <v>0800</v>
          </cell>
          <cell r="X1119">
            <v>300</v>
          </cell>
        </row>
        <row r="1120">
          <cell r="A1120" t="str">
            <v>02</v>
          </cell>
          <cell r="B1120" t="str">
            <v xml:space="preserve">72132 </v>
          </cell>
          <cell r="C1120" t="str">
            <v>0800</v>
          </cell>
          <cell r="X1120">
            <v>43000</v>
          </cell>
        </row>
        <row r="1121">
          <cell r="A1121" t="str">
            <v>02</v>
          </cell>
          <cell r="B1121" t="str">
            <v xml:space="preserve">72135 </v>
          </cell>
          <cell r="C1121" t="str">
            <v>0800</v>
          </cell>
          <cell r="X1121">
            <v>765</v>
          </cell>
        </row>
        <row r="1122">
          <cell r="A1122" t="str">
            <v>02</v>
          </cell>
          <cell r="B1122" t="str">
            <v xml:space="preserve">72145 </v>
          </cell>
          <cell r="C1122" t="str">
            <v>0800</v>
          </cell>
          <cell r="X1122">
            <v>1600</v>
          </cell>
        </row>
        <row r="1123">
          <cell r="A1123" t="str">
            <v>02</v>
          </cell>
          <cell r="B1123" t="str">
            <v xml:space="preserve">72146 </v>
          </cell>
          <cell r="C1123" t="str">
            <v>0800</v>
          </cell>
          <cell r="X1123">
            <v>1000</v>
          </cell>
        </row>
        <row r="1124">
          <cell r="A1124" t="str">
            <v>02</v>
          </cell>
          <cell r="B1124" t="str">
            <v xml:space="preserve">72147 </v>
          </cell>
          <cell r="C1124" t="str">
            <v>0800</v>
          </cell>
          <cell r="X1124">
            <v>5000</v>
          </cell>
        </row>
        <row r="1125">
          <cell r="A1125" t="str">
            <v>02</v>
          </cell>
          <cell r="B1125" t="str">
            <v xml:space="preserve">72148 </v>
          </cell>
          <cell r="C1125" t="str">
            <v>0800</v>
          </cell>
          <cell r="X1125">
            <v>2500</v>
          </cell>
        </row>
        <row r="1126">
          <cell r="A1126" t="str">
            <v>02</v>
          </cell>
          <cell r="B1126" t="str">
            <v xml:space="preserve">72150 </v>
          </cell>
          <cell r="C1126" t="str">
            <v>0800</v>
          </cell>
          <cell r="X1126">
            <v>200</v>
          </cell>
        </row>
        <row r="1127">
          <cell r="A1127" t="str">
            <v>02</v>
          </cell>
          <cell r="B1127" t="str">
            <v xml:space="preserve">72151 </v>
          </cell>
          <cell r="C1127" t="str">
            <v>0800</v>
          </cell>
          <cell r="X1127">
            <v>1795</v>
          </cell>
        </row>
        <row r="1128">
          <cell r="A1128" t="str">
            <v>02</v>
          </cell>
          <cell r="B1128" t="str">
            <v xml:space="preserve">72162 </v>
          </cell>
          <cell r="C1128" t="str">
            <v>0800</v>
          </cell>
          <cell r="X1128">
            <v>0</v>
          </cell>
        </row>
        <row r="1129">
          <cell r="A1129" t="str">
            <v>02</v>
          </cell>
          <cell r="B1129" t="str">
            <v xml:space="preserve">72162 </v>
          </cell>
          <cell r="C1129" t="str">
            <v>0800</v>
          </cell>
          <cell r="X1129">
            <v>0</v>
          </cell>
        </row>
        <row r="1130">
          <cell r="A1130" t="str">
            <v>02</v>
          </cell>
          <cell r="B1130" t="str">
            <v xml:space="preserve">72180 </v>
          </cell>
          <cell r="C1130" t="str">
            <v>0800</v>
          </cell>
          <cell r="X1130">
            <v>984</v>
          </cell>
        </row>
        <row r="1131">
          <cell r="A1131" t="str">
            <v>02</v>
          </cell>
          <cell r="B1131" t="str">
            <v xml:space="preserve">72180 </v>
          </cell>
          <cell r="C1131" t="str">
            <v>0800</v>
          </cell>
          <cell r="X1131">
            <v>4223</v>
          </cell>
        </row>
        <row r="1132">
          <cell r="A1132" t="str">
            <v>02</v>
          </cell>
          <cell r="B1132" t="str">
            <v xml:space="preserve">72180 </v>
          </cell>
          <cell r="C1132" t="str">
            <v>0800</v>
          </cell>
          <cell r="X1132">
            <v>750</v>
          </cell>
        </row>
        <row r="1133">
          <cell r="A1133" t="str">
            <v>02</v>
          </cell>
          <cell r="B1133" t="str">
            <v xml:space="preserve">72520 </v>
          </cell>
          <cell r="C1133" t="str">
            <v>0800</v>
          </cell>
          <cell r="X1133">
            <v>984</v>
          </cell>
        </row>
        <row r="1134">
          <cell r="A1134" t="str">
            <v>02</v>
          </cell>
          <cell r="B1134" t="str">
            <v xml:space="preserve">72520 </v>
          </cell>
          <cell r="C1134" t="str">
            <v>0800</v>
          </cell>
          <cell r="X1134">
            <v>4223</v>
          </cell>
        </row>
        <row r="1135">
          <cell r="A1135" t="str">
            <v>02</v>
          </cell>
          <cell r="B1135" t="str">
            <v xml:space="preserve">72590 </v>
          </cell>
          <cell r="C1135" t="str">
            <v>0800</v>
          </cell>
          <cell r="X1135">
            <v>13300</v>
          </cell>
        </row>
        <row r="1136">
          <cell r="A1136" t="str">
            <v>02</v>
          </cell>
          <cell r="B1136" t="str">
            <v xml:space="preserve">72600 </v>
          </cell>
          <cell r="C1136" t="str">
            <v>0800</v>
          </cell>
          <cell r="X1136">
            <v>1740</v>
          </cell>
        </row>
        <row r="1137">
          <cell r="A1137" t="str">
            <v>02</v>
          </cell>
          <cell r="B1137" t="str">
            <v xml:space="preserve">72600 </v>
          </cell>
          <cell r="C1137" t="str">
            <v>0800</v>
          </cell>
          <cell r="X1137">
            <v>2776</v>
          </cell>
        </row>
        <row r="1138">
          <cell r="A1138" t="str">
            <v>02</v>
          </cell>
          <cell r="B1138" t="str">
            <v xml:space="preserve">72600 </v>
          </cell>
          <cell r="C1138" t="str">
            <v>0800</v>
          </cell>
          <cell r="X1138">
            <v>4000</v>
          </cell>
        </row>
        <row r="1139">
          <cell r="A1139" t="str">
            <v>02</v>
          </cell>
          <cell r="B1139" t="str">
            <v xml:space="preserve">72601 </v>
          </cell>
          <cell r="C1139" t="str">
            <v>0800</v>
          </cell>
          <cell r="X1139">
            <v>600</v>
          </cell>
        </row>
        <row r="1140">
          <cell r="A1140" t="str">
            <v>02</v>
          </cell>
          <cell r="B1140" t="str">
            <v xml:space="preserve">72603 </v>
          </cell>
          <cell r="C1140" t="str">
            <v>0800</v>
          </cell>
          <cell r="X1140">
            <v>500</v>
          </cell>
        </row>
        <row r="1141">
          <cell r="A1141" t="str">
            <v>02</v>
          </cell>
          <cell r="B1141" t="str">
            <v xml:space="preserve">72620 </v>
          </cell>
          <cell r="C1141" t="str">
            <v>0800</v>
          </cell>
          <cell r="X1141">
            <v>0</v>
          </cell>
        </row>
        <row r="1142">
          <cell r="A1142" t="str">
            <v>02</v>
          </cell>
          <cell r="B1142" t="str">
            <v xml:space="preserve">72630 </v>
          </cell>
          <cell r="C1142" t="str">
            <v>0800</v>
          </cell>
          <cell r="X1142">
            <v>1740</v>
          </cell>
        </row>
        <row r="1143">
          <cell r="A1143" t="str">
            <v>02</v>
          </cell>
          <cell r="B1143" t="str">
            <v xml:space="preserve">72630 </v>
          </cell>
          <cell r="C1143" t="str">
            <v>0800</v>
          </cell>
          <cell r="X1143">
            <v>4683</v>
          </cell>
        </row>
        <row r="1144">
          <cell r="A1144" t="str">
            <v>02</v>
          </cell>
          <cell r="B1144" t="str">
            <v xml:space="preserve">72630 </v>
          </cell>
          <cell r="C1144" t="str">
            <v>0800</v>
          </cell>
          <cell r="X1144">
            <v>2000</v>
          </cell>
        </row>
        <row r="1145">
          <cell r="A1145" t="str">
            <v>02</v>
          </cell>
          <cell r="B1145">
            <v>72650</v>
          </cell>
          <cell r="C1145" t="str">
            <v>0800</v>
          </cell>
          <cell r="X1145">
            <v>1000</v>
          </cell>
        </row>
        <row r="1146">
          <cell r="A1146" t="str">
            <v>02</v>
          </cell>
          <cell r="B1146" t="str">
            <v xml:space="preserve">72720 </v>
          </cell>
          <cell r="C1146" t="str">
            <v>0800</v>
          </cell>
          <cell r="X1146">
            <v>180000</v>
          </cell>
        </row>
        <row r="1147">
          <cell r="A1147" t="str">
            <v>02</v>
          </cell>
          <cell r="B1147" t="str">
            <v xml:space="preserve">72760 </v>
          </cell>
          <cell r="C1147" t="str">
            <v>0800</v>
          </cell>
          <cell r="X1147">
            <v>0</v>
          </cell>
        </row>
        <row r="1148">
          <cell r="A1148" t="str">
            <v>02</v>
          </cell>
          <cell r="B1148" t="str">
            <v xml:space="preserve">72760 </v>
          </cell>
          <cell r="C1148" t="str">
            <v>0800</v>
          </cell>
          <cell r="X1148">
            <v>948</v>
          </cell>
        </row>
        <row r="1149">
          <cell r="A1149" t="str">
            <v>02</v>
          </cell>
          <cell r="B1149" t="str">
            <v xml:space="preserve">72760 </v>
          </cell>
          <cell r="C1149" t="str">
            <v>0800</v>
          </cell>
          <cell r="X1149">
            <v>3000</v>
          </cell>
        </row>
        <row r="1150">
          <cell r="A1150" t="str">
            <v>02</v>
          </cell>
          <cell r="B1150" t="str">
            <v xml:space="preserve">72761 </v>
          </cell>
          <cell r="C1150" t="str">
            <v>0800</v>
          </cell>
          <cell r="X1150">
            <v>55000</v>
          </cell>
        </row>
        <row r="1151">
          <cell r="A1151" t="str">
            <v>02</v>
          </cell>
          <cell r="B1151" t="str">
            <v xml:space="preserve">72762 </v>
          </cell>
          <cell r="C1151" t="str">
            <v>0800</v>
          </cell>
          <cell r="X1151">
            <v>5000</v>
          </cell>
        </row>
        <row r="1152">
          <cell r="A1152" t="str">
            <v>02</v>
          </cell>
          <cell r="B1152" t="str">
            <v xml:space="preserve">72830 </v>
          </cell>
          <cell r="C1152" t="str">
            <v>0800</v>
          </cell>
          <cell r="X1152">
            <v>40400</v>
          </cell>
        </row>
        <row r="1153">
          <cell r="A1153" t="str">
            <v>02</v>
          </cell>
          <cell r="B1153" t="str">
            <v xml:space="preserve">72920 </v>
          </cell>
          <cell r="C1153" t="str">
            <v>0800</v>
          </cell>
          <cell r="X1153">
            <v>7650</v>
          </cell>
        </row>
        <row r="1154">
          <cell r="A1154" t="str">
            <v>02</v>
          </cell>
          <cell r="B1154" t="str">
            <v xml:space="preserve">72940 </v>
          </cell>
          <cell r="C1154" t="str">
            <v>0800</v>
          </cell>
          <cell r="X1154">
            <v>76500</v>
          </cell>
        </row>
        <row r="1155">
          <cell r="A1155" t="str">
            <v>02</v>
          </cell>
          <cell r="B1155" t="str">
            <v xml:space="preserve">85000 </v>
          </cell>
          <cell r="C1155" t="str">
            <v>0800</v>
          </cell>
          <cell r="X1155">
            <v>0</v>
          </cell>
        </row>
        <row r="1156">
          <cell r="A1156" t="str">
            <v>02</v>
          </cell>
          <cell r="B1156" t="str">
            <v xml:space="preserve">85000 </v>
          </cell>
          <cell r="C1156" t="str">
            <v>0800</v>
          </cell>
          <cell r="X1156">
            <v>3348</v>
          </cell>
        </row>
        <row r="1157">
          <cell r="A1157" t="str">
            <v>02</v>
          </cell>
          <cell r="B1157" t="str">
            <v xml:space="preserve">85000 </v>
          </cell>
          <cell r="C1157" t="str">
            <v>0800</v>
          </cell>
          <cell r="X1157">
            <v>50000</v>
          </cell>
        </row>
        <row r="1158">
          <cell r="A1158" t="str">
            <v>02</v>
          </cell>
          <cell r="B1158" t="str">
            <v xml:space="preserve">72100 </v>
          </cell>
          <cell r="C1158" t="str">
            <v>0830</v>
          </cell>
          <cell r="X1158">
            <v>0</v>
          </cell>
        </row>
        <row r="1159">
          <cell r="A1159" t="str">
            <v>02</v>
          </cell>
          <cell r="B1159" t="str">
            <v xml:space="preserve">72100 </v>
          </cell>
          <cell r="C1159" t="str">
            <v>0830</v>
          </cell>
          <cell r="X1159">
            <v>9754</v>
          </cell>
        </row>
        <row r="1160">
          <cell r="A1160" t="str">
            <v>02</v>
          </cell>
          <cell r="B1160" t="str">
            <v xml:space="preserve">72111 </v>
          </cell>
          <cell r="C1160" t="str">
            <v>0830</v>
          </cell>
          <cell r="X1160">
            <v>14568</v>
          </cell>
        </row>
        <row r="1161">
          <cell r="A1161" t="str">
            <v>02</v>
          </cell>
          <cell r="B1161" t="str">
            <v xml:space="preserve">72130 </v>
          </cell>
          <cell r="C1161" t="str">
            <v>0830</v>
          </cell>
          <cell r="X1161">
            <v>0</v>
          </cell>
        </row>
        <row r="1162">
          <cell r="A1162" t="str">
            <v>02</v>
          </cell>
          <cell r="B1162" t="str">
            <v xml:space="preserve">72131 </v>
          </cell>
          <cell r="C1162" t="str">
            <v>0830</v>
          </cell>
          <cell r="X1162">
            <v>100</v>
          </cell>
        </row>
        <row r="1163">
          <cell r="A1163" t="str">
            <v>02</v>
          </cell>
          <cell r="B1163" t="str">
            <v xml:space="preserve">72145 </v>
          </cell>
          <cell r="C1163" t="str">
            <v>0830</v>
          </cell>
          <cell r="X1163">
            <v>612</v>
          </cell>
        </row>
        <row r="1164">
          <cell r="A1164" t="str">
            <v>02</v>
          </cell>
          <cell r="B1164" t="str">
            <v xml:space="preserve">72147 </v>
          </cell>
          <cell r="C1164" t="str">
            <v>0830</v>
          </cell>
          <cell r="X1164">
            <v>7071</v>
          </cell>
        </row>
        <row r="1165">
          <cell r="A1165" t="str">
            <v>02</v>
          </cell>
          <cell r="B1165" t="str">
            <v xml:space="preserve">72150 </v>
          </cell>
          <cell r="C1165" t="str">
            <v>0830</v>
          </cell>
          <cell r="X1165">
            <v>372</v>
          </cell>
        </row>
        <row r="1166">
          <cell r="A1166" t="str">
            <v>02</v>
          </cell>
          <cell r="B1166" t="str">
            <v xml:space="preserve">72151 </v>
          </cell>
          <cell r="C1166" t="str">
            <v>0830</v>
          </cell>
          <cell r="X1166">
            <v>792</v>
          </cell>
        </row>
        <row r="1167">
          <cell r="A1167" t="str">
            <v>02</v>
          </cell>
          <cell r="B1167" t="str">
            <v xml:space="preserve">72180 </v>
          </cell>
          <cell r="C1167" t="str">
            <v>0830</v>
          </cell>
          <cell r="X1167">
            <v>0</v>
          </cell>
        </row>
        <row r="1168">
          <cell r="A1168" t="str">
            <v>02</v>
          </cell>
          <cell r="B1168" t="str">
            <v xml:space="preserve">72581 </v>
          </cell>
          <cell r="C1168" t="str">
            <v>0830</v>
          </cell>
          <cell r="X1168">
            <v>204</v>
          </cell>
        </row>
        <row r="1169">
          <cell r="A1169" t="str">
            <v>02</v>
          </cell>
          <cell r="B1169" t="str">
            <v xml:space="preserve">72590 </v>
          </cell>
          <cell r="C1169" t="str">
            <v>0830</v>
          </cell>
          <cell r="X1169">
            <v>1020</v>
          </cell>
        </row>
        <row r="1170">
          <cell r="A1170" t="str">
            <v>02</v>
          </cell>
          <cell r="B1170" t="str">
            <v xml:space="preserve">72631 </v>
          </cell>
          <cell r="C1170" t="str">
            <v>0830</v>
          </cell>
          <cell r="X1170">
            <v>857</v>
          </cell>
        </row>
        <row r="1171">
          <cell r="A1171" t="str">
            <v>02</v>
          </cell>
          <cell r="B1171" t="str">
            <v xml:space="preserve">72100 </v>
          </cell>
          <cell r="C1171" t="str">
            <v>0832</v>
          </cell>
          <cell r="X1171">
            <v>2400</v>
          </cell>
        </row>
        <row r="1172">
          <cell r="A1172" t="str">
            <v>02</v>
          </cell>
          <cell r="B1172" t="str">
            <v xml:space="preserve">72100 </v>
          </cell>
          <cell r="C1172" t="str">
            <v>0832</v>
          </cell>
          <cell r="X1172">
            <v>21780</v>
          </cell>
        </row>
        <row r="1173">
          <cell r="A1173" t="str">
            <v>02</v>
          </cell>
          <cell r="B1173" t="str">
            <v xml:space="preserve">72111 </v>
          </cell>
          <cell r="C1173" t="str">
            <v>0832</v>
          </cell>
          <cell r="X1173">
            <v>8408</v>
          </cell>
        </row>
        <row r="1174">
          <cell r="A1174" t="str">
            <v>02</v>
          </cell>
          <cell r="B1174" t="str">
            <v xml:space="preserve">72130 </v>
          </cell>
          <cell r="C1174" t="str">
            <v>0832</v>
          </cell>
          <cell r="X1174">
            <v>3060</v>
          </cell>
        </row>
        <row r="1175">
          <cell r="A1175" t="str">
            <v>02</v>
          </cell>
          <cell r="B1175" t="str">
            <v xml:space="preserve">72131 </v>
          </cell>
          <cell r="C1175" t="str">
            <v>0832</v>
          </cell>
          <cell r="X1175">
            <v>512</v>
          </cell>
        </row>
        <row r="1176">
          <cell r="A1176" t="str">
            <v>02</v>
          </cell>
          <cell r="B1176" t="str">
            <v xml:space="preserve">72151 </v>
          </cell>
          <cell r="C1176" t="str">
            <v>0832</v>
          </cell>
          <cell r="X1176">
            <v>1264</v>
          </cell>
        </row>
        <row r="1177">
          <cell r="A1177" t="str">
            <v>02</v>
          </cell>
          <cell r="B1177" t="str">
            <v xml:space="preserve">72520 </v>
          </cell>
          <cell r="C1177" t="str">
            <v>0832</v>
          </cell>
          <cell r="X1177">
            <v>216</v>
          </cell>
        </row>
        <row r="1178">
          <cell r="A1178" t="str">
            <v>02</v>
          </cell>
          <cell r="B1178" t="str">
            <v xml:space="preserve">72520 </v>
          </cell>
          <cell r="C1178" t="str">
            <v>0832</v>
          </cell>
          <cell r="X1178">
            <v>1956</v>
          </cell>
        </row>
        <row r="1179">
          <cell r="A1179" t="str">
            <v>02</v>
          </cell>
          <cell r="B1179" t="str">
            <v xml:space="preserve">72581 </v>
          </cell>
          <cell r="C1179" t="str">
            <v>0832</v>
          </cell>
          <cell r="X1179">
            <v>245</v>
          </cell>
        </row>
        <row r="1180">
          <cell r="A1180" t="str">
            <v>02</v>
          </cell>
          <cell r="B1180" t="str">
            <v xml:space="preserve">72600 </v>
          </cell>
          <cell r="C1180" t="str">
            <v>0832</v>
          </cell>
          <cell r="X1180">
            <v>324</v>
          </cell>
        </row>
        <row r="1181">
          <cell r="A1181" t="str">
            <v>02</v>
          </cell>
          <cell r="B1181" t="str">
            <v xml:space="preserve">72600 </v>
          </cell>
          <cell r="C1181" t="str">
            <v>0832</v>
          </cell>
          <cell r="X1181">
            <v>2916</v>
          </cell>
        </row>
        <row r="1182">
          <cell r="A1182" t="str">
            <v>02</v>
          </cell>
          <cell r="B1182" t="str">
            <v xml:space="preserve">72631 </v>
          </cell>
          <cell r="C1182" t="str">
            <v>0832</v>
          </cell>
          <cell r="X1182">
            <v>540</v>
          </cell>
        </row>
        <row r="1183">
          <cell r="A1183" t="str">
            <v>02</v>
          </cell>
          <cell r="B1183" t="str">
            <v xml:space="preserve">72631 </v>
          </cell>
          <cell r="C1183" t="str">
            <v>0832</v>
          </cell>
          <cell r="X1183">
            <v>1500</v>
          </cell>
        </row>
        <row r="1184">
          <cell r="A1184" t="str">
            <v>02</v>
          </cell>
          <cell r="B1184" t="str">
            <v xml:space="preserve">72631 </v>
          </cell>
          <cell r="C1184" t="str">
            <v>0832</v>
          </cell>
          <cell r="X1184">
            <v>857</v>
          </cell>
        </row>
        <row r="1185">
          <cell r="A1185" t="str">
            <v>02</v>
          </cell>
          <cell r="B1185" t="str">
            <v xml:space="preserve">72720 </v>
          </cell>
          <cell r="C1185" t="str">
            <v>0832</v>
          </cell>
          <cell r="X1185">
            <v>6552</v>
          </cell>
        </row>
        <row r="1186">
          <cell r="A1186" t="str">
            <v>02</v>
          </cell>
          <cell r="B1186" t="str">
            <v xml:space="preserve">72720 </v>
          </cell>
          <cell r="C1186" t="str">
            <v>0832</v>
          </cell>
          <cell r="X1186">
            <v>35000</v>
          </cell>
        </row>
        <row r="1187">
          <cell r="A1187" t="str">
            <v>02</v>
          </cell>
          <cell r="B1187" t="str">
            <v xml:space="preserve">72920 </v>
          </cell>
          <cell r="C1187" t="str">
            <v>0832</v>
          </cell>
          <cell r="X1187">
            <v>1020</v>
          </cell>
        </row>
        <row r="1188">
          <cell r="A1188" t="str">
            <v>02</v>
          </cell>
          <cell r="B1188" t="str">
            <v xml:space="preserve">88810 </v>
          </cell>
          <cell r="C1188" t="str">
            <v>0832</v>
          </cell>
          <cell r="X1188">
            <v>60</v>
          </cell>
        </row>
        <row r="1189">
          <cell r="A1189" t="str">
            <v>02</v>
          </cell>
          <cell r="B1189" t="str">
            <v xml:space="preserve">88820 </v>
          </cell>
          <cell r="C1189" t="str">
            <v>0832</v>
          </cell>
          <cell r="X1189">
            <v>48</v>
          </cell>
        </row>
        <row r="1190">
          <cell r="A1190" t="str">
            <v>02</v>
          </cell>
          <cell r="B1190" t="str">
            <v xml:space="preserve">88820 </v>
          </cell>
          <cell r="C1190" t="str">
            <v>0832</v>
          </cell>
          <cell r="X1190">
            <v>112196</v>
          </cell>
        </row>
        <row r="1191">
          <cell r="A1191" t="str">
            <v>02</v>
          </cell>
          <cell r="B1191" t="str">
            <v xml:space="preserve">72100 </v>
          </cell>
          <cell r="C1191" t="str">
            <v>0831</v>
          </cell>
          <cell r="X1191">
            <v>0</v>
          </cell>
        </row>
        <row r="1192">
          <cell r="A1192" t="str">
            <v>02</v>
          </cell>
          <cell r="B1192" t="str">
            <v xml:space="preserve">72100 </v>
          </cell>
          <cell r="C1192" t="str">
            <v>0831</v>
          </cell>
          <cell r="X1192">
            <v>0</v>
          </cell>
        </row>
        <row r="1193">
          <cell r="A1193" t="str">
            <v>02</v>
          </cell>
          <cell r="B1193" t="str">
            <v xml:space="preserve">72100 </v>
          </cell>
          <cell r="C1193" t="str">
            <v>0831</v>
          </cell>
          <cell r="X1193">
            <v>1024</v>
          </cell>
        </row>
        <row r="1194">
          <cell r="A1194" t="str">
            <v>02</v>
          </cell>
          <cell r="B1194" t="str">
            <v xml:space="preserve">72111 </v>
          </cell>
          <cell r="C1194" t="str">
            <v>0831</v>
          </cell>
          <cell r="X1194">
            <v>11076.648000000001</v>
          </cell>
        </row>
        <row r="1195">
          <cell r="A1195" t="str">
            <v>02</v>
          </cell>
          <cell r="B1195" t="str">
            <v xml:space="preserve">72113 </v>
          </cell>
          <cell r="C1195" t="str">
            <v>0831</v>
          </cell>
          <cell r="X1195">
            <v>14808</v>
          </cell>
        </row>
        <row r="1196">
          <cell r="A1196" t="str">
            <v>02</v>
          </cell>
          <cell r="B1196" t="str">
            <v xml:space="preserve">72118 </v>
          </cell>
          <cell r="C1196" t="str">
            <v>0831</v>
          </cell>
          <cell r="X1196">
            <v>8076</v>
          </cell>
        </row>
        <row r="1197">
          <cell r="A1197" t="str">
            <v>02</v>
          </cell>
          <cell r="B1197" t="str">
            <v xml:space="preserve">72130 </v>
          </cell>
          <cell r="C1197" t="str">
            <v>0831</v>
          </cell>
          <cell r="X1197">
            <v>0</v>
          </cell>
        </row>
        <row r="1198">
          <cell r="A1198" t="str">
            <v>02</v>
          </cell>
          <cell r="B1198" t="str">
            <v xml:space="preserve">72133 </v>
          </cell>
          <cell r="C1198" t="str">
            <v>0831</v>
          </cell>
          <cell r="X1198">
            <v>1020</v>
          </cell>
        </row>
        <row r="1199">
          <cell r="A1199" t="str">
            <v>02</v>
          </cell>
          <cell r="B1199" t="str">
            <v xml:space="preserve">72135 </v>
          </cell>
          <cell r="C1199" t="str">
            <v>0831</v>
          </cell>
          <cell r="X1199">
            <v>510</v>
          </cell>
        </row>
        <row r="1200">
          <cell r="A1200" t="str">
            <v>02</v>
          </cell>
          <cell r="B1200" t="str">
            <v xml:space="preserve">72140 </v>
          </cell>
          <cell r="C1200" t="str">
            <v>0831</v>
          </cell>
          <cell r="X1200">
            <v>1024</v>
          </cell>
        </row>
        <row r="1201">
          <cell r="A1201" t="str">
            <v>02</v>
          </cell>
          <cell r="B1201" t="str">
            <v xml:space="preserve">72145 </v>
          </cell>
          <cell r="C1201" t="str">
            <v>0831</v>
          </cell>
          <cell r="X1201">
            <v>284</v>
          </cell>
        </row>
        <row r="1202">
          <cell r="A1202" t="str">
            <v>02</v>
          </cell>
          <cell r="B1202" t="str">
            <v xml:space="preserve">72147 </v>
          </cell>
          <cell r="C1202" t="str">
            <v>0831</v>
          </cell>
          <cell r="X1202">
            <v>2448</v>
          </cell>
        </row>
        <row r="1203">
          <cell r="A1203" t="str">
            <v>02</v>
          </cell>
          <cell r="B1203" t="str">
            <v xml:space="preserve">72150 </v>
          </cell>
          <cell r="C1203" t="str">
            <v>0831</v>
          </cell>
          <cell r="X1203">
            <v>3857</v>
          </cell>
        </row>
        <row r="1204">
          <cell r="A1204" t="str">
            <v>02</v>
          </cell>
          <cell r="B1204" t="str">
            <v xml:space="preserve">72151 </v>
          </cell>
          <cell r="C1204" t="str">
            <v>0831</v>
          </cell>
          <cell r="X1204">
            <v>0</v>
          </cell>
        </row>
        <row r="1205">
          <cell r="A1205" t="str">
            <v>02</v>
          </cell>
          <cell r="B1205" t="str">
            <v xml:space="preserve">72520 </v>
          </cell>
          <cell r="C1205" t="str">
            <v>0831</v>
          </cell>
          <cell r="X1205">
            <v>144</v>
          </cell>
        </row>
        <row r="1206">
          <cell r="A1206" t="str">
            <v>02</v>
          </cell>
          <cell r="B1206" t="str">
            <v xml:space="preserve">72520 </v>
          </cell>
          <cell r="C1206" t="str">
            <v>0831</v>
          </cell>
          <cell r="X1206">
            <v>3671</v>
          </cell>
        </row>
        <row r="1207">
          <cell r="A1207" t="str">
            <v>02</v>
          </cell>
          <cell r="B1207" t="str">
            <v xml:space="preserve">72600 </v>
          </cell>
          <cell r="C1207" t="str">
            <v>0831</v>
          </cell>
          <cell r="X1207">
            <v>564</v>
          </cell>
        </row>
        <row r="1208">
          <cell r="A1208" t="str">
            <v>02</v>
          </cell>
          <cell r="B1208" t="str">
            <v xml:space="preserve">72600 </v>
          </cell>
          <cell r="C1208" t="str">
            <v>0831</v>
          </cell>
          <cell r="X1208">
            <v>5064</v>
          </cell>
        </row>
        <row r="1209">
          <cell r="A1209" t="str">
            <v>02</v>
          </cell>
          <cell r="B1209" t="str">
            <v xml:space="preserve">72600 </v>
          </cell>
          <cell r="C1209" t="str">
            <v>0831</v>
          </cell>
          <cell r="X1209">
            <v>1530</v>
          </cell>
        </row>
        <row r="1210">
          <cell r="A1210" t="str">
            <v>02</v>
          </cell>
          <cell r="B1210" t="str">
            <v xml:space="preserve">72631 </v>
          </cell>
          <cell r="C1210" t="str">
            <v>0831</v>
          </cell>
          <cell r="X1210">
            <v>1530</v>
          </cell>
        </row>
        <row r="1211">
          <cell r="A1211" t="str">
            <v>02</v>
          </cell>
          <cell r="B1211" t="str">
            <v xml:space="preserve">72920 </v>
          </cell>
          <cell r="C1211" t="str">
            <v>0831</v>
          </cell>
          <cell r="X1211">
            <v>10200</v>
          </cell>
        </row>
        <row r="1212">
          <cell r="A1212" t="str">
            <v>02</v>
          </cell>
          <cell r="B1212" t="str">
            <v xml:space="preserve">72999 </v>
          </cell>
          <cell r="C1212" t="str">
            <v>0831</v>
          </cell>
          <cell r="X1212">
            <v>0</v>
          </cell>
        </row>
        <row r="1213">
          <cell r="A1213" t="str">
            <v>02</v>
          </cell>
          <cell r="B1213" t="str">
            <v xml:space="preserve">72999 </v>
          </cell>
          <cell r="C1213" t="str">
            <v>0831</v>
          </cell>
          <cell r="X1213">
            <v>0</v>
          </cell>
        </row>
        <row r="1214">
          <cell r="A1214" t="str">
            <v>02</v>
          </cell>
          <cell r="B1214" t="str">
            <v xml:space="preserve">85000 </v>
          </cell>
          <cell r="C1214" t="str">
            <v>0831</v>
          </cell>
          <cell r="X1214">
            <v>7752</v>
          </cell>
        </row>
        <row r="1215">
          <cell r="A1215" t="str">
            <v>02</v>
          </cell>
          <cell r="B1215" t="str">
            <v xml:space="preserve">85000 </v>
          </cell>
          <cell r="C1215" t="str">
            <v>0831</v>
          </cell>
          <cell r="X1215">
            <v>67131</v>
          </cell>
        </row>
        <row r="1216">
          <cell r="A1216" t="str">
            <v>02</v>
          </cell>
          <cell r="B1216" t="str">
            <v xml:space="preserve">85000 </v>
          </cell>
          <cell r="C1216" t="str">
            <v>0831</v>
          </cell>
          <cell r="X1216">
            <v>0</v>
          </cell>
        </row>
        <row r="1217">
          <cell r="A1217" t="str">
            <v>02</v>
          </cell>
          <cell r="B1217" t="str">
            <v xml:space="preserve">87000 </v>
          </cell>
          <cell r="C1217" t="str">
            <v>0831</v>
          </cell>
          <cell r="X1217">
            <v>0</v>
          </cell>
        </row>
        <row r="1218">
          <cell r="A1218" t="str">
            <v>02</v>
          </cell>
          <cell r="B1218" t="str">
            <v xml:space="preserve">87000 </v>
          </cell>
          <cell r="C1218" t="str">
            <v>0831</v>
          </cell>
          <cell r="X1218">
            <v>2600</v>
          </cell>
        </row>
        <row r="1219">
          <cell r="A1219" t="str">
            <v>02</v>
          </cell>
          <cell r="B1219" t="str">
            <v xml:space="preserve">87370 </v>
          </cell>
          <cell r="C1219" t="str">
            <v>0831</v>
          </cell>
          <cell r="X1219">
            <v>0</v>
          </cell>
        </row>
        <row r="1220">
          <cell r="A1220" t="str">
            <v>02</v>
          </cell>
          <cell r="B1220" t="str">
            <v xml:space="preserve">87370 </v>
          </cell>
          <cell r="C1220" t="str">
            <v>0831</v>
          </cell>
          <cell r="X1220">
            <v>600</v>
          </cell>
        </row>
        <row r="1221">
          <cell r="A1221" t="str">
            <v>02</v>
          </cell>
          <cell r="B1221" t="str">
            <v xml:space="preserve">72100 </v>
          </cell>
          <cell r="C1221" t="str">
            <v>0833</v>
          </cell>
          <cell r="X1221">
            <v>552</v>
          </cell>
        </row>
        <row r="1222">
          <cell r="A1222" t="str">
            <v>02</v>
          </cell>
          <cell r="B1222" t="str">
            <v xml:space="preserve">72100 </v>
          </cell>
          <cell r="C1222" t="str">
            <v>0833</v>
          </cell>
          <cell r="X1222">
            <v>6407</v>
          </cell>
        </row>
        <row r="1223">
          <cell r="A1223" t="str">
            <v>02</v>
          </cell>
          <cell r="B1223" t="str">
            <v xml:space="preserve">72111 </v>
          </cell>
          <cell r="C1223" t="str">
            <v>0833</v>
          </cell>
          <cell r="X1223">
            <v>2990.7120000000004</v>
          </cell>
        </row>
        <row r="1224">
          <cell r="A1224" t="str">
            <v>02</v>
          </cell>
          <cell r="B1224" t="str">
            <v xml:space="preserve">72151 </v>
          </cell>
          <cell r="C1224" t="str">
            <v>0833</v>
          </cell>
          <cell r="X1224">
            <v>365.18399999999997</v>
          </cell>
        </row>
        <row r="1225">
          <cell r="A1225" t="str">
            <v>02</v>
          </cell>
          <cell r="B1225" t="str">
            <v xml:space="preserve">72520 </v>
          </cell>
          <cell r="C1225" t="str">
            <v>0833</v>
          </cell>
          <cell r="X1225">
            <v>0</v>
          </cell>
        </row>
        <row r="1226">
          <cell r="A1226" t="str">
            <v>02</v>
          </cell>
          <cell r="B1226" t="str">
            <v xml:space="preserve">72520 </v>
          </cell>
          <cell r="C1226" t="str">
            <v>0833</v>
          </cell>
          <cell r="X1226">
            <v>600</v>
          </cell>
        </row>
        <row r="1227">
          <cell r="A1227" t="str">
            <v>02</v>
          </cell>
          <cell r="B1227" t="str">
            <v xml:space="preserve">72600 </v>
          </cell>
          <cell r="C1227" t="str">
            <v>0833</v>
          </cell>
          <cell r="X1227">
            <v>168</v>
          </cell>
        </row>
        <row r="1228">
          <cell r="A1228" t="str">
            <v>02</v>
          </cell>
          <cell r="B1228" t="str">
            <v xml:space="preserve">72600 </v>
          </cell>
          <cell r="C1228" t="str">
            <v>0833</v>
          </cell>
          <cell r="X1228">
            <v>854</v>
          </cell>
        </row>
        <row r="1229">
          <cell r="A1229" t="str">
            <v>02</v>
          </cell>
          <cell r="B1229" t="str">
            <v xml:space="preserve">72631 </v>
          </cell>
          <cell r="C1229" t="str">
            <v>0833</v>
          </cell>
          <cell r="X1229">
            <v>276</v>
          </cell>
        </row>
        <row r="1230">
          <cell r="A1230" t="str">
            <v>02</v>
          </cell>
          <cell r="B1230" t="str">
            <v xml:space="preserve">72631 </v>
          </cell>
          <cell r="C1230" t="str">
            <v>0833</v>
          </cell>
          <cell r="X1230">
            <v>2436</v>
          </cell>
        </row>
        <row r="1231">
          <cell r="A1231" t="str">
            <v>02</v>
          </cell>
          <cell r="B1231" t="str">
            <v xml:space="preserve">85000 </v>
          </cell>
          <cell r="C1231" t="str">
            <v>0833</v>
          </cell>
          <cell r="X1231">
            <v>216</v>
          </cell>
        </row>
        <row r="1232">
          <cell r="A1232" t="str">
            <v>02</v>
          </cell>
          <cell r="B1232" t="str">
            <v xml:space="preserve">85000 </v>
          </cell>
          <cell r="C1232" t="str">
            <v>0833</v>
          </cell>
          <cell r="X1232">
            <v>7148.5439999999999</v>
          </cell>
        </row>
        <row r="1233">
          <cell r="A1233" t="str">
            <v>02</v>
          </cell>
          <cell r="B1233" t="str">
            <v xml:space="preserve">85201 </v>
          </cell>
          <cell r="C1233" t="str">
            <v>0833</v>
          </cell>
          <cell r="X1233">
            <v>0</v>
          </cell>
        </row>
        <row r="1234">
          <cell r="A1234" t="str">
            <v>02</v>
          </cell>
          <cell r="B1234" t="str">
            <v xml:space="preserve">85230 </v>
          </cell>
          <cell r="C1234" t="str">
            <v>0833</v>
          </cell>
          <cell r="X1234">
            <v>0</v>
          </cell>
        </row>
        <row r="1235">
          <cell r="A1235" t="str">
            <v>02</v>
          </cell>
          <cell r="B1235" t="str">
            <v xml:space="preserve">85320 </v>
          </cell>
          <cell r="C1235" t="str">
            <v>0833</v>
          </cell>
          <cell r="X1235">
            <v>9540</v>
          </cell>
        </row>
        <row r="1236">
          <cell r="A1236" t="str">
            <v>02</v>
          </cell>
          <cell r="B1236" t="str">
            <v xml:space="preserve">85320 </v>
          </cell>
          <cell r="C1236" t="str">
            <v>0833</v>
          </cell>
          <cell r="X1236">
            <v>73514.64</v>
          </cell>
        </row>
        <row r="1237">
          <cell r="A1237" t="str">
            <v>02</v>
          </cell>
          <cell r="B1237" t="str">
            <v xml:space="preserve">85320 </v>
          </cell>
          <cell r="C1237" t="str">
            <v>0833</v>
          </cell>
          <cell r="X1237">
            <v>1397400</v>
          </cell>
        </row>
        <row r="1238">
          <cell r="A1238" t="str">
            <v>02</v>
          </cell>
          <cell r="B1238" t="str">
            <v xml:space="preserve">87300 </v>
          </cell>
          <cell r="C1238" t="str">
            <v>0833</v>
          </cell>
          <cell r="X1238">
            <v>9180</v>
          </cell>
        </row>
        <row r="1239">
          <cell r="A1239" t="str">
            <v>02</v>
          </cell>
          <cell r="B1239" t="str">
            <v xml:space="preserve">87320 </v>
          </cell>
          <cell r="C1239" t="str">
            <v>0833</v>
          </cell>
          <cell r="X1239">
            <v>168</v>
          </cell>
        </row>
        <row r="1240">
          <cell r="A1240" t="str">
            <v>02</v>
          </cell>
          <cell r="B1240" t="str">
            <v xml:space="preserve">87320 </v>
          </cell>
          <cell r="C1240" t="str">
            <v>0833</v>
          </cell>
          <cell r="X1240">
            <v>1464</v>
          </cell>
        </row>
        <row r="1241">
          <cell r="A1241" t="str">
            <v>02</v>
          </cell>
          <cell r="B1241" t="str">
            <v xml:space="preserve">87320 </v>
          </cell>
          <cell r="C1241" t="str">
            <v>0833</v>
          </cell>
          <cell r="X1241">
            <v>5610</v>
          </cell>
        </row>
        <row r="1242">
          <cell r="A1242" t="str">
            <v>02</v>
          </cell>
          <cell r="B1242" t="str">
            <v xml:space="preserve">72100 </v>
          </cell>
          <cell r="C1242" t="str">
            <v>0826</v>
          </cell>
          <cell r="X1242">
            <v>0</v>
          </cell>
        </row>
        <row r="1243">
          <cell r="A1243" t="str">
            <v>02</v>
          </cell>
          <cell r="B1243" t="str">
            <v xml:space="preserve">72100 </v>
          </cell>
          <cell r="C1243" t="str">
            <v>0826</v>
          </cell>
          <cell r="X1243">
            <v>0</v>
          </cell>
        </row>
        <row r="1244">
          <cell r="A1244" t="str">
            <v>02</v>
          </cell>
          <cell r="B1244" t="str">
            <v xml:space="preserve">72111 </v>
          </cell>
          <cell r="C1244" t="str">
            <v>0826</v>
          </cell>
          <cell r="X1244">
            <v>0</v>
          </cell>
        </row>
        <row r="1245">
          <cell r="A1245" t="str">
            <v>02</v>
          </cell>
          <cell r="B1245" t="str">
            <v xml:space="preserve">72113 </v>
          </cell>
          <cell r="C1245" t="str">
            <v>0826</v>
          </cell>
          <cell r="X1245">
            <v>0</v>
          </cell>
        </row>
        <row r="1246">
          <cell r="A1246" t="str">
            <v>02</v>
          </cell>
          <cell r="B1246" t="str">
            <v xml:space="preserve">72118 </v>
          </cell>
          <cell r="C1246" t="str">
            <v>0826</v>
          </cell>
          <cell r="X1246">
            <v>0</v>
          </cell>
        </row>
        <row r="1247">
          <cell r="A1247" t="str">
            <v>02</v>
          </cell>
          <cell r="B1247" t="str">
            <v xml:space="preserve">72130 </v>
          </cell>
          <cell r="C1247" t="str">
            <v>0826</v>
          </cell>
          <cell r="X1247">
            <v>0</v>
          </cell>
        </row>
        <row r="1248">
          <cell r="A1248" t="str">
            <v>02</v>
          </cell>
          <cell r="B1248" t="str">
            <v xml:space="preserve">72150 </v>
          </cell>
          <cell r="C1248" t="str">
            <v>0826</v>
          </cell>
          <cell r="X1248">
            <v>0</v>
          </cell>
        </row>
        <row r="1249">
          <cell r="A1249" t="str">
            <v>02</v>
          </cell>
          <cell r="B1249" t="str">
            <v xml:space="preserve">72520 </v>
          </cell>
          <cell r="C1249" t="str">
            <v>0826</v>
          </cell>
          <cell r="X1249">
            <v>0</v>
          </cell>
        </row>
        <row r="1250">
          <cell r="A1250" t="str">
            <v>02</v>
          </cell>
          <cell r="B1250" t="str">
            <v xml:space="preserve">72520 </v>
          </cell>
          <cell r="C1250" t="str">
            <v>0826</v>
          </cell>
          <cell r="X1250">
            <v>0</v>
          </cell>
        </row>
        <row r="1251">
          <cell r="A1251" t="str">
            <v>02</v>
          </cell>
          <cell r="B1251" t="str">
            <v xml:space="preserve">72600 </v>
          </cell>
          <cell r="C1251" t="str">
            <v>0826</v>
          </cell>
          <cell r="X1251">
            <v>0</v>
          </cell>
        </row>
        <row r="1252">
          <cell r="A1252" t="str">
            <v>02</v>
          </cell>
          <cell r="B1252" t="str">
            <v xml:space="preserve">72600 </v>
          </cell>
          <cell r="C1252" t="str">
            <v>0826</v>
          </cell>
          <cell r="X1252">
            <v>0</v>
          </cell>
        </row>
        <row r="1253">
          <cell r="A1253" t="str">
            <v>02</v>
          </cell>
          <cell r="B1253" t="str">
            <v xml:space="preserve">72601 </v>
          </cell>
          <cell r="C1253" t="str">
            <v>0826</v>
          </cell>
          <cell r="X1253">
            <v>0</v>
          </cell>
        </row>
        <row r="1254">
          <cell r="A1254" t="str">
            <v>02</v>
          </cell>
          <cell r="B1254" t="str">
            <v xml:space="preserve">72631 </v>
          </cell>
          <cell r="C1254" t="str">
            <v>0826</v>
          </cell>
          <cell r="X1254">
            <v>0</v>
          </cell>
        </row>
        <row r="1255">
          <cell r="A1255" t="str">
            <v>02</v>
          </cell>
          <cell r="B1255" t="str">
            <v xml:space="preserve">72999 </v>
          </cell>
          <cell r="C1255" t="str">
            <v>0826</v>
          </cell>
          <cell r="X1255">
            <v>0</v>
          </cell>
        </row>
        <row r="1256">
          <cell r="A1256" t="str">
            <v>02</v>
          </cell>
          <cell r="B1256" t="str">
            <v xml:space="preserve">72999 </v>
          </cell>
          <cell r="C1256" t="str">
            <v>0826</v>
          </cell>
          <cell r="X1256">
            <v>0</v>
          </cell>
        </row>
        <row r="1257">
          <cell r="A1257" t="str">
            <v>02</v>
          </cell>
          <cell r="B1257" t="str">
            <v xml:space="preserve">85000 </v>
          </cell>
          <cell r="C1257" t="str">
            <v>0826</v>
          </cell>
          <cell r="X1257">
            <v>0</v>
          </cell>
        </row>
        <row r="1258">
          <cell r="A1258" t="str">
            <v>02</v>
          </cell>
          <cell r="B1258" t="str">
            <v xml:space="preserve">85000 </v>
          </cell>
          <cell r="C1258" t="str">
            <v>0826</v>
          </cell>
          <cell r="X1258">
            <v>0</v>
          </cell>
        </row>
        <row r="1259">
          <cell r="A1259" t="str">
            <v>02</v>
          </cell>
          <cell r="B1259" t="str">
            <v xml:space="preserve">85300 </v>
          </cell>
          <cell r="C1259" t="str">
            <v>0826</v>
          </cell>
          <cell r="X1259">
            <v>444</v>
          </cell>
        </row>
        <row r="1260">
          <cell r="A1260" t="str">
            <v>02</v>
          </cell>
          <cell r="B1260" t="str">
            <v xml:space="preserve">85300 </v>
          </cell>
          <cell r="C1260" t="str">
            <v>0826</v>
          </cell>
          <cell r="X1260">
            <v>12696</v>
          </cell>
        </row>
        <row r="1261">
          <cell r="A1261" t="str">
            <v>02</v>
          </cell>
          <cell r="B1261" t="str">
            <v xml:space="preserve">85300 </v>
          </cell>
          <cell r="C1261" t="str">
            <v>0826</v>
          </cell>
          <cell r="X1261">
            <v>552</v>
          </cell>
        </row>
        <row r="1262">
          <cell r="A1262" t="str">
            <v>02</v>
          </cell>
          <cell r="B1262" t="str">
            <v xml:space="preserve">85700 </v>
          </cell>
          <cell r="C1262" t="str">
            <v>0826</v>
          </cell>
          <cell r="X1262">
            <v>444</v>
          </cell>
        </row>
        <row r="1263">
          <cell r="A1263" t="str">
            <v>02</v>
          </cell>
          <cell r="B1263" t="str">
            <v xml:space="preserve">85700 </v>
          </cell>
          <cell r="C1263" t="str">
            <v>0826</v>
          </cell>
          <cell r="X1263">
            <v>21384</v>
          </cell>
        </row>
        <row r="1264">
          <cell r="A1264" t="str">
            <v>02</v>
          </cell>
          <cell r="B1264" t="str">
            <v xml:space="preserve">85700 </v>
          </cell>
          <cell r="C1264" t="str">
            <v>0826</v>
          </cell>
          <cell r="X1264">
            <v>2208</v>
          </cell>
        </row>
        <row r="1265">
          <cell r="A1265" t="str">
            <v>02</v>
          </cell>
          <cell r="B1265" t="str">
            <v xml:space="preserve">88400 </v>
          </cell>
          <cell r="C1265" t="str">
            <v>0826</v>
          </cell>
          <cell r="X1265">
            <v>168</v>
          </cell>
        </row>
        <row r="1266">
          <cell r="A1266" t="str">
            <v>02</v>
          </cell>
          <cell r="B1266" t="str">
            <v xml:space="preserve">88400 </v>
          </cell>
          <cell r="C1266" t="str">
            <v>0826</v>
          </cell>
          <cell r="X1266">
            <v>1452</v>
          </cell>
        </row>
        <row r="1267">
          <cell r="A1267" t="str">
            <v>02</v>
          </cell>
          <cell r="B1267" t="str">
            <v xml:space="preserve">88410 </v>
          </cell>
          <cell r="C1267" t="str">
            <v>0826</v>
          </cell>
          <cell r="X1267">
            <v>216</v>
          </cell>
        </row>
        <row r="1268">
          <cell r="A1268" t="str">
            <v>02</v>
          </cell>
          <cell r="B1268" t="str">
            <v xml:space="preserve">88410 </v>
          </cell>
          <cell r="C1268" t="str">
            <v>0826</v>
          </cell>
          <cell r="X1268">
            <v>1956</v>
          </cell>
        </row>
        <row r="1269">
          <cell r="A1269" t="str">
            <v>02</v>
          </cell>
          <cell r="B1269" t="str">
            <v xml:space="preserve">72100 </v>
          </cell>
          <cell r="C1269" t="str">
            <v>0820</v>
          </cell>
          <cell r="X1269">
            <v>2828</v>
          </cell>
        </row>
        <row r="1270">
          <cell r="A1270" t="str">
            <v>02</v>
          </cell>
          <cell r="B1270" t="str">
            <v xml:space="preserve">72100 </v>
          </cell>
          <cell r="C1270" t="str">
            <v>0820</v>
          </cell>
          <cell r="X1270">
            <v>16220</v>
          </cell>
        </row>
        <row r="1271">
          <cell r="A1271" t="str">
            <v>02</v>
          </cell>
          <cell r="B1271" t="str">
            <v xml:space="preserve">72100 </v>
          </cell>
          <cell r="C1271" t="str">
            <v>0820</v>
          </cell>
          <cell r="X1271">
            <v>12700</v>
          </cell>
        </row>
        <row r="1272">
          <cell r="A1272" t="str">
            <v>02</v>
          </cell>
          <cell r="B1272" t="str">
            <v xml:space="preserve">72111 </v>
          </cell>
          <cell r="C1272" t="str">
            <v>0820</v>
          </cell>
          <cell r="X1272">
            <v>38776</v>
          </cell>
        </row>
        <row r="1273">
          <cell r="A1273" t="str">
            <v>02</v>
          </cell>
          <cell r="B1273" t="str">
            <v xml:space="preserve">72115 </v>
          </cell>
          <cell r="C1273" t="str">
            <v>0820</v>
          </cell>
          <cell r="X1273">
            <v>262</v>
          </cell>
        </row>
        <row r="1274">
          <cell r="A1274" t="str">
            <v>02</v>
          </cell>
          <cell r="B1274" t="str">
            <v xml:space="preserve">72118 </v>
          </cell>
          <cell r="C1274" t="str">
            <v>0820</v>
          </cell>
          <cell r="X1274">
            <v>0</v>
          </cell>
        </row>
        <row r="1275">
          <cell r="A1275" t="str">
            <v>02</v>
          </cell>
          <cell r="B1275" t="str">
            <v xml:space="preserve">72130 </v>
          </cell>
          <cell r="C1275" t="str">
            <v>0820</v>
          </cell>
          <cell r="X1275">
            <v>0</v>
          </cell>
        </row>
        <row r="1276">
          <cell r="A1276" t="str">
            <v>02</v>
          </cell>
          <cell r="B1276" t="str">
            <v xml:space="preserve">72151 </v>
          </cell>
          <cell r="C1276" t="str">
            <v>0820</v>
          </cell>
          <cell r="X1276">
            <v>1000</v>
          </cell>
        </row>
        <row r="1277">
          <cell r="A1277" t="str">
            <v>02</v>
          </cell>
          <cell r="B1277" t="str">
            <v xml:space="preserve">72520 </v>
          </cell>
          <cell r="C1277" t="str">
            <v>0820</v>
          </cell>
          <cell r="X1277">
            <v>132</v>
          </cell>
        </row>
        <row r="1278">
          <cell r="A1278" t="str">
            <v>02</v>
          </cell>
          <cell r="B1278" t="str">
            <v xml:space="preserve">72520 </v>
          </cell>
          <cell r="C1278" t="str">
            <v>0820</v>
          </cell>
          <cell r="X1278">
            <v>1176</v>
          </cell>
        </row>
        <row r="1279">
          <cell r="A1279" t="str">
            <v>02</v>
          </cell>
          <cell r="B1279" t="str">
            <v xml:space="preserve">72590 </v>
          </cell>
          <cell r="C1279" t="str">
            <v>0820</v>
          </cell>
          <cell r="X1279">
            <v>0</v>
          </cell>
        </row>
        <row r="1280">
          <cell r="A1280" t="str">
            <v>02</v>
          </cell>
          <cell r="B1280" t="str">
            <v xml:space="preserve">72630 </v>
          </cell>
          <cell r="C1280" t="str">
            <v>0820</v>
          </cell>
          <cell r="X1280">
            <v>132</v>
          </cell>
        </row>
        <row r="1281">
          <cell r="A1281" t="str">
            <v>02</v>
          </cell>
          <cell r="B1281" t="str">
            <v xml:space="preserve">72630 </v>
          </cell>
          <cell r="C1281" t="str">
            <v>0820</v>
          </cell>
          <cell r="X1281">
            <v>1176</v>
          </cell>
        </row>
        <row r="1282">
          <cell r="A1282" t="str">
            <v>02</v>
          </cell>
          <cell r="B1282" t="str">
            <v xml:space="preserve">72631 </v>
          </cell>
          <cell r="C1282" t="str">
            <v>0820</v>
          </cell>
          <cell r="X1282">
            <v>84</v>
          </cell>
        </row>
        <row r="1283">
          <cell r="A1283" t="str">
            <v>02</v>
          </cell>
          <cell r="B1283" t="str">
            <v xml:space="preserve">72631 </v>
          </cell>
          <cell r="C1283" t="str">
            <v>0820</v>
          </cell>
          <cell r="X1283">
            <v>780</v>
          </cell>
        </row>
        <row r="1284">
          <cell r="A1284" t="str">
            <v>02</v>
          </cell>
          <cell r="B1284" t="str">
            <v xml:space="preserve">72631 </v>
          </cell>
          <cell r="C1284" t="str">
            <v>0820</v>
          </cell>
          <cell r="X1284">
            <v>0</v>
          </cell>
        </row>
        <row r="1285">
          <cell r="A1285" t="str">
            <v>02</v>
          </cell>
          <cell r="B1285" t="str">
            <v xml:space="preserve">72720 </v>
          </cell>
          <cell r="C1285" t="str">
            <v>0820</v>
          </cell>
          <cell r="X1285">
            <v>20396</v>
          </cell>
        </row>
        <row r="1286">
          <cell r="A1286" t="str">
            <v>02</v>
          </cell>
          <cell r="B1286" t="str">
            <v xml:space="preserve">72920 </v>
          </cell>
          <cell r="C1286" t="str">
            <v>0820</v>
          </cell>
          <cell r="X1286">
            <v>1380</v>
          </cell>
        </row>
        <row r="1287">
          <cell r="A1287" t="str">
            <v>02</v>
          </cell>
          <cell r="B1287" t="str">
            <v xml:space="preserve">72940 </v>
          </cell>
          <cell r="C1287" t="str">
            <v>0820</v>
          </cell>
          <cell r="X1287">
            <v>68</v>
          </cell>
        </row>
        <row r="1288">
          <cell r="A1288" t="str">
            <v>02</v>
          </cell>
          <cell r="B1288" t="str">
            <v xml:space="preserve">72940 </v>
          </cell>
          <cell r="C1288" t="str">
            <v>0820</v>
          </cell>
          <cell r="X1288">
            <v>611</v>
          </cell>
        </row>
        <row r="1289">
          <cell r="A1289" t="str">
            <v>02</v>
          </cell>
          <cell r="B1289" t="str">
            <v xml:space="preserve">85000 </v>
          </cell>
          <cell r="C1289" t="str">
            <v>0820</v>
          </cell>
          <cell r="X1289">
            <v>8952</v>
          </cell>
        </row>
        <row r="1290">
          <cell r="A1290" t="str">
            <v>02</v>
          </cell>
          <cell r="B1290" t="str">
            <v xml:space="preserve">85000 </v>
          </cell>
          <cell r="C1290" t="str">
            <v>0820</v>
          </cell>
          <cell r="X1290">
            <v>29000</v>
          </cell>
        </row>
        <row r="1291">
          <cell r="A1291" t="str">
            <v>02</v>
          </cell>
          <cell r="B1291" t="str">
            <v xml:space="preserve">85300 </v>
          </cell>
          <cell r="C1291" t="str">
            <v>0820</v>
          </cell>
          <cell r="X1291">
            <v>647</v>
          </cell>
        </row>
        <row r="1292">
          <cell r="A1292" t="str">
            <v>02</v>
          </cell>
          <cell r="B1292" t="str">
            <v xml:space="preserve">85300 </v>
          </cell>
          <cell r="C1292" t="str">
            <v>0820</v>
          </cell>
          <cell r="X1292">
            <v>5767</v>
          </cell>
        </row>
        <row r="1293">
          <cell r="A1293" t="str">
            <v>02</v>
          </cell>
          <cell r="B1293" t="str">
            <v xml:space="preserve">85700 </v>
          </cell>
          <cell r="C1293" t="str">
            <v>0820</v>
          </cell>
          <cell r="X1293">
            <v>1207</v>
          </cell>
        </row>
        <row r="1294">
          <cell r="A1294" t="str">
            <v>02</v>
          </cell>
          <cell r="B1294" t="str">
            <v xml:space="preserve">85700 </v>
          </cell>
          <cell r="C1294" t="str">
            <v>0820</v>
          </cell>
          <cell r="X1294">
            <v>10765</v>
          </cell>
        </row>
        <row r="1295">
          <cell r="A1295" t="str">
            <v>02</v>
          </cell>
          <cell r="B1295" t="str">
            <v xml:space="preserve">72111 </v>
          </cell>
          <cell r="C1295" t="str">
            <v>0821</v>
          </cell>
          <cell r="X1295">
            <v>0</v>
          </cell>
        </row>
        <row r="1296">
          <cell r="A1296" t="str">
            <v>02</v>
          </cell>
          <cell r="B1296" t="str">
            <v xml:space="preserve">72140 </v>
          </cell>
          <cell r="C1296" t="str">
            <v>0821</v>
          </cell>
          <cell r="X1296">
            <v>0</v>
          </cell>
        </row>
        <row r="1297">
          <cell r="A1297" t="str">
            <v>02</v>
          </cell>
          <cell r="B1297" t="str">
            <v xml:space="preserve">72150 </v>
          </cell>
          <cell r="C1297" t="str">
            <v>0821</v>
          </cell>
          <cell r="X1297">
            <v>0</v>
          </cell>
        </row>
        <row r="1298">
          <cell r="A1298" t="str">
            <v>02</v>
          </cell>
          <cell r="B1298" t="str">
            <v xml:space="preserve">85000 </v>
          </cell>
          <cell r="C1298" t="str">
            <v>0821</v>
          </cell>
          <cell r="X1298">
            <v>0</v>
          </cell>
        </row>
        <row r="1299">
          <cell r="A1299" t="str">
            <v>02</v>
          </cell>
          <cell r="B1299" t="str">
            <v xml:space="preserve">85000 </v>
          </cell>
          <cell r="C1299" t="str">
            <v>0821</v>
          </cell>
          <cell r="X1299">
            <v>0</v>
          </cell>
        </row>
        <row r="1300">
          <cell r="A1300" t="str">
            <v>02</v>
          </cell>
          <cell r="B1300" t="str">
            <v xml:space="preserve">85000 </v>
          </cell>
          <cell r="C1300" t="str">
            <v>0821</v>
          </cell>
          <cell r="X1300">
            <v>0</v>
          </cell>
        </row>
        <row r="1301">
          <cell r="A1301" t="str">
            <v>02</v>
          </cell>
          <cell r="B1301" t="str">
            <v xml:space="preserve">72111 </v>
          </cell>
          <cell r="C1301" t="str">
            <v>0822</v>
          </cell>
          <cell r="X1301">
            <v>939</v>
          </cell>
        </row>
        <row r="1302">
          <cell r="A1302" t="str">
            <v>02</v>
          </cell>
          <cell r="B1302" t="str">
            <v xml:space="preserve">72130 </v>
          </cell>
          <cell r="C1302" t="str">
            <v>0822</v>
          </cell>
          <cell r="X1302">
            <v>306</v>
          </cell>
        </row>
        <row r="1303">
          <cell r="A1303" t="str">
            <v>02</v>
          </cell>
          <cell r="B1303" t="str">
            <v xml:space="preserve">72131 </v>
          </cell>
          <cell r="C1303" t="str">
            <v>0822</v>
          </cell>
          <cell r="X1303">
            <v>600</v>
          </cell>
        </row>
        <row r="1304">
          <cell r="A1304" t="str">
            <v>02</v>
          </cell>
          <cell r="B1304" t="str">
            <v xml:space="preserve">72133 </v>
          </cell>
          <cell r="C1304" t="str">
            <v>0822</v>
          </cell>
          <cell r="X1304">
            <v>3672</v>
          </cell>
        </row>
        <row r="1305">
          <cell r="A1305" t="str">
            <v>02</v>
          </cell>
          <cell r="B1305" t="str">
            <v xml:space="preserve">72140 </v>
          </cell>
          <cell r="C1305" t="str">
            <v>0822</v>
          </cell>
          <cell r="X1305">
            <v>0</v>
          </cell>
        </row>
        <row r="1306">
          <cell r="A1306" t="str">
            <v>02</v>
          </cell>
          <cell r="B1306" t="str">
            <v xml:space="preserve">72145 </v>
          </cell>
          <cell r="C1306" t="str">
            <v>0822</v>
          </cell>
          <cell r="X1306">
            <v>300</v>
          </cell>
        </row>
        <row r="1307">
          <cell r="A1307" t="str">
            <v>02</v>
          </cell>
          <cell r="B1307" t="str">
            <v xml:space="preserve">72146 </v>
          </cell>
          <cell r="C1307" t="str">
            <v>0822</v>
          </cell>
          <cell r="X1307">
            <v>612</v>
          </cell>
        </row>
        <row r="1308">
          <cell r="A1308" t="str">
            <v>02</v>
          </cell>
          <cell r="B1308" t="str">
            <v xml:space="preserve">72147 </v>
          </cell>
          <cell r="C1308" t="str">
            <v>0822</v>
          </cell>
          <cell r="X1308">
            <v>2448</v>
          </cell>
        </row>
        <row r="1309">
          <cell r="A1309" t="str">
            <v>02</v>
          </cell>
          <cell r="B1309" t="str">
            <v xml:space="preserve">72148 </v>
          </cell>
          <cell r="C1309" t="str">
            <v>0822</v>
          </cell>
          <cell r="X1309">
            <v>5000</v>
          </cell>
        </row>
        <row r="1310">
          <cell r="A1310" t="str">
            <v>02</v>
          </cell>
          <cell r="B1310" t="str">
            <v xml:space="preserve">72150 </v>
          </cell>
          <cell r="C1310" t="str">
            <v>0822</v>
          </cell>
          <cell r="X1310">
            <v>1200</v>
          </cell>
        </row>
        <row r="1311">
          <cell r="A1311" t="str">
            <v>02</v>
          </cell>
          <cell r="B1311" t="str">
            <v xml:space="preserve">72151 </v>
          </cell>
          <cell r="C1311" t="str">
            <v>0822</v>
          </cell>
          <cell r="X1311">
            <v>0</v>
          </cell>
        </row>
        <row r="1312">
          <cell r="A1312" t="str">
            <v>02</v>
          </cell>
          <cell r="B1312" t="str">
            <v xml:space="preserve">72180 </v>
          </cell>
          <cell r="C1312" t="str">
            <v>0822</v>
          </cell>
          <cell r="X1312">
            <v>1200</v>
          </cell>
        </row>
        <row r="1313">
          <cell r="A1313" t="str">
            <v>02</v>
          </cell>
          <cell r="B1313" t="str">
            <v xml:space="preserve">72520 </v>
          </cell>
          <cell r="C1313" t="str">
            <v>0822</v>
          </cell>
          <cell r="X1313">
            <v>0</v>
          </cell>
        </row>
        <row r="1314">
          <cell r="A1314" t="str">
            <v>02</v>
          </cell>
          <cell r="B1314" t="str">
            <v xml:space="preserve">72520 </v>
          </cell>
          <cell r="C1314" t="str">
            <v>0822</v>
          </cell>
          <cell r="X1314">
            <v>0</v>
          </cell>
        </row>
        <row r="1315">
          <cell r="A1315" t="str">
            <v>02</v>
          </cell>
          <cell r="B1315" t="str">
            <v xml:space="preserve">72590 </v>
          </cell>
          <cell r="C1315" t="str">
            <v>0822</v>
          </cell>
          <cell r="X1315">
            <v>0</v>
          </cell>
        </row>
        <row r="1316">
          <cell r="A1316" t="str">
            <v>02</v>
          </cell>
          <cell r="B1316" t="str">
            <v xml:space="preserve">72590 </v>
          </cell>
          <cell r="C1316" t="str">
            <v>0822</v>
          </cell>
          <cell r="X1316">
            <v>0</v>
          </cell>
        </row>
        <row r="1317">
          <cell r="A1317" t="str">
            <v>02</v>
          </cell>
          <cell r="B1317" t="str">
            <v xml:space="preserve">72590 </v>
          </cell>
          <cell r="C1317" t="str">
            <v>0822</v>
          </cell>
          <cell r="X1317">
            <v>122</v>
          </cell>
        </row>
        <row r="1318">
          <cell r="A1318" t="str">
            <v>02</v>
          </cell>
          <cell r="B1318" t="str">
            <v xml:space="preserve">72630 </v>
          </cell>
          <cell r="C1318" t="str">
            <v>0822</v>
          </cell>
          <cell r="X1318">
            <v>1224</v>
          </cell>
        </row>
        <row r="1319">
          <cell r="A1319" t="str">
            <v>02</v>
          </cell>
          <cell r="B1319" t="str">
            <v xml:space="preserve">85300 </v>
          </cell>
          <cell r="C1319" t="str">
            <v>0822</v>
          </cell>
          <cell r="X1319">
            <v>636</v>
          </cell>
        </row>
        <row r="1320">
          <cell r="A1320" t="str">
            <v>02</v>
          </cell>
          <cell r="B1320" t="str">
            <v xml:space="preserve">85300 </v>
          </cell>
          <cell r="C1320" t="str">
            <v>0822</v>
          </cell>
          <cell r="X1320">
            <v>2600</v>
          </cell>
        </row>
        <row r="1321">
          <cell r="A1321" t="str">
            <v>02</v>
          </cell>
          <cell r="B1321" t="str">
            <v xml:space="preserve">85300 </v>
          </cell>
          <cell r="C1321" t="str">
            <v>0822</v>
          </cell>
          <cell r="X1321">
            <v>2800</v>
          </cell>
        </row>
        <row r="1322">
          <cell r="A1322" t="str">
            <v>02</v>
          </cell>
          <cell r="B1322" t="str">
            <v xml:space="preserve">85700 </v>
          </cell>
          <cell r="C1322" t="str">
            <v>0822</v>
          </cell>
          <cell r="X1322">
            <v>636</v>
          </cell>
        </row>
        <row r="1323">
          <cell r="A1323" t="str">
            <v>02</v>
          </cell>
          <cell r="B1323" t="str">
            <v xml:space="preserve">85700 </v>
          </cell>
          <cell r="C1323" t="str">
            <v>0822</v>
          </cell>
          <cell r="X1323">
            <v>2600</v>
          </cell>
        </row>
        <row r="1324">
          <cell r="A1324" t="str">
            <v>02</v>
          </cell>
          <cell r="B1324" t="str">
            <v xml:space="preserve">85700 </v>
          </cell>
          <cell r="C1324" t="str">
            <v>0822</v>
          </cell>
          <cell r="X1324">
            <v>3000</v>
          </cell>
        </row>
        <row r="1325">
          <cell r="A1325" t="str">
            <v>02</v>
          </cell>
          <cell r="B1325" t="str">
            <v xml:space="preserve">88400 </v>
          </cell>
          <cell r="C1325" t="str">
            <v>0822</v>
          </cell>
          <cell r="X1325">
            <v>4740</v>
          </cell>
        </row>
        <row r="1326">
          <cell r="A1326" t="str">
            <v>02</v>
          </cell>
          <cell r="B1326" t="str">
            <v xml:space="preserve">88400 </v>
          </cell>
          <cell r="C1326" t="str">
            <v>0822</v>
          </cell>
          <cell r="X1326">
            <v>46644</v>
          </cell>
        </row>
        <row r="1327">
          <cell r="A1327" t="str">
            <v>02</v>
          </cell>
          <cell r="B1327" t="str">
            <v xml:space="preserve">88400 </v>
          </cell>
          <cell r="C1327" t="str">
            <v>0822</v>
          </cell>
          <cell r="X1327">
            <v>27540</v>
          </cell>
        </row>
        <row r="1328">
          <cell r="A1328" t="str">
            <v>02</v>
          </cell>
          <cell r="B1328" t="str">
            <v xml:space="preserve">88410 </v>
          </cell>
          <cell r="C1328" t="str">
            <v>0822</v>
          </cell>
          <cell r="X1328">
            <v>1620</v>
          </cell>
        </row>
        <row r="1329">
          <cell r="A1329" t="str">
            <v>02</v>
          </cell>
          <cell r="B1329" t="str">
            <v xml:space="preserve">88410 </v>
          </cell>
          <cell r="C1329" t="str">
            <v>0822</v>
          </cell>
          <cell r="X1329">
            <v>14648</v>
          </cell>
        </row>
        <row r="1330">
          <cell r="A1330" t="str">
            <v>02</v>
          </cell>
          <cell r="B1330" t="str">
            <v xml:space="preserve">88410 </v>
          </cell>
          <cell r="C1330" t="str">
            <v>0822</v>
          </cell>
          <cell r="X1330">
            <v>9792</v>
          </cell>
        </row>
        <row r="1331">
          <cell r="A1331" t="str">
            <v>02</v>
          </cell>
          <cell r="B1331" t="str">
            <v xml:space="preserve">88412 </v>
          </cell>
          <cell r="C1331" t="str">
            <v>0822</v>
          </cell>
          <cell r="X1331">
            <v>-394740</v>
          </cell>
        </row>
        <row r="1332">
          <cell r="A1332" t="str">
            <v>02</v>
          </cell>
          <cell r="B1332" t="str">
            <v xml:space="preserve">88420 </v>
          </cell>
          <cell r="C1332" t="str">
            <v>0822</v>
          </cell>
          <cell r="X1332">
            <v>312</v>
          </cell>
        </row>
        <row r="1333">
          <cell r="A1333" t="str">
            <v>02</v>
          </cell>
          <cell r="B1333" t="str">
            <v xml:space="preserve">88420 </v>
          </cell>
          <cell r="C1333" t="str">
            <v>0822</v>
          </cell>
          <cell r="X1333">
            <v>5070</v>
          </cell>
        </row>
        <row r="1334">
          <cell r="A1334" t="str">
            <v>02</v>
          </cell>
          <cell r="B1334" t="str">
            <v xml:space="preserve">88420 </v>
          </cell>
          <cell r="C1334" t="str">
            <v>0822</v>
          </cell>
          <cell r="X1334">
            <v>28152</v>
          </cell>
        </row>
        <row r="1335">
          <cell r="A1335" t="str">
            <v>02</v>
          </cell>
          <cell r="B1335" t="str">
            <v xml:space="preserve">88422 </v>
          </cell>
          <cell r="C1335" t="str">
            <v>0822</v>
          </cell>
          <cell r="X1335">
            <v>-55080</v>
          </cell>
        </row>
        <row r="1336">
          <cell r="A1336" t="str">
            <v>02</v>
          </cell>
          <cell r="B1336" t="str">
            <v xml:space="preserve">88450 </v>
          </cell>
          <cell r="C1336" t="str">
            <v>0822</v>
          </cell>
          <cell r="X1336">
            <v>3672</v>
          </cell>
        </row>
        <row r="1337">
          <cell r="A1337" t="str">
            <v>02</v>
          </cell>
          <cell r="B1337" t="str">
            <v xml:space="preserve">72520 </v>
          </cell>
          <cell r="C1337" t="str">
            <v>0823</v>
          </cell>
          <cell r="X1337">
            <v>0</v>
          </cell>
        </row>
        <row r="1338">
          <cell r="A1338" t="str">
            <v>02</v>
          </cell>
          <cell r="B1338" t="str">
            <v xml:space="preserve">72520 </v>
          </cell>
          <cell r="C1338" t="str">
            <v>0823</v>
          </cell>
          <cell r="X1338">
            <v>0</v>
          </cell>
        </row>
        <row r="1339">
          <cell r="A1339" t="str">
            <v>02</v>
          </cell>
          <cell r="B1339" t="str">
            <v xml:space="preserve">72111 </v>
          </cell>
          <cell r="C1339" t="str">
            <v>0824</v>
          </cell>
          <cell r="X1339">
            <v>0</v>
          </cell>
        </row>
        <row r="1340">
          <cell r="A1340" t="str">
            <v>02</v>
          </cell>
          <cell r="B1340" t="str">
            <v xml:space="preserve">72131 </v>
          </cell>
          <cell r="C1340" t="str">
            <v>0824</v>
          </cell>
          <cell r="X1340">
            <v>0</v>
          </cell>
        </row>
        <row r="1341">
          <cell r="A1341" t="str">
            <v>02</v>
          </cell>
          <cell r="B1341" t="str">
            <v xml:space="preserve">72133 </v>
          </cell>
          <cell r="C1341" t="str">
            <v>0824</v>
          </cell>
          <cell r="X1341">
            <v>2238</v>
          </cell>
        </row>
        <row r="1342">
          <cell r="A1342" t="str">
            <v>02</v>
          </cell>
          <cell r="B1342" t="str">
            <v xml:space="preserve">72146 </v>
          </cell>
          <cell r="C1342" t="str">
            <v>0824</v>
          </cell>
          <cell r="X1342">
            <v>672</v>
          </cell>
        </row>
        <row r="1343">
          <cell r="A1343" t="str">
            <v>02</v>
          </cell>
          <cell r="B1343" t="str">
            <v xml:space="preserve">72148 </v>
          </cell>
          <cell r="C1343" t="str">
            <v>0824</v>
          </cell>
          <cell r="X1343">
            <v>1796</v>
          </cell>
        </row>
        <row r="1344">
          <cell r="A1344" t="str">
            <v>02</v>
          </cell>
          <cell r="B1344" t="str">
            <v xml:space="preserve">72150 </v>
          </cell>
          <cell r="C1344" t="str">
            <v>0824</v>
          </cell>
          <cell r="X1344">
            <v>100</v>
          </cell>
        </row>
        <row r="1345">
          <cell r="A1345" t="str">
            <v>02</v>
          </cell>
          <cell r="B1345" t="str">
            <v xml:space="preserve">72151 </v>
          </cell>
          <cell r="C1345" t="str">
            <v>0824</v>
          </cell>
          <cell r="X1345">
            <v>312</v>
          </cell>
        </row>
        <row r="1346">
          <cell r="A1346" t="str">
            <v>02</v>
          </cell>
          <cell r="B1346" t="str">
            <v xml:space="preserve">72180 </v>
          </cell>
          <cell r="C1346" t="str">
            <v>0824</v>
          </cell>
          <cell r="X1346">
            <v>330</v>
          </cell>
        </row>
        <row r="1347">
          <cell r="A1347" t="str">
            <v>02</v>
          </cell>
          <cell r="B1347" t="str">
            <v xml:space="preserve">72180 </v>
          </cell>
          <cell r="C1347" t="str">
            <v>0824</v>
          </cell>
          <cell r="X1347">
            <v>2926</v>
          </cell>
        </row>
        <row r="1348">
          <cell r="A1348" t="str">
            <v>02</v>
          </cell>
          <cell r="B1348" t="str">
            <v xml:space="preserve">72180 </v>
          </cell>
          <cell r="C1348" t="str">
            <v>0824</v>
          </cell>
          <cell r="X1348">
            <v>2692</v>
          </cell>
        </row>
        <row r="1349">
          <cell r="A1349" t="str">
            <v>02</v>
          </cell>
          <cell r="B1349" t="str">
            <v xml:space="preserve">72520 </v>
          </cell>
          <cell r="C1349" t="str">
            <v>0824</v>
          </cell>
          <cell r="X1349">
            <v>330</v>
          </cell>
        </row>
        <row r="1350">
          <cell r="A1350" t="str">
            <v>02</v>
          </cell>
          <cell r="B1350" t="str">
            <v xml:space="preserve">72520 </v>
          </cell>
          <cell r="C1350" t="str">
            <v>0824</v>
          </cell>
          <cell r="X1350">
            <v>586</v>
          </cell>
        </row>
        <row r="1351">
          <cell r="A1351" t="str">
            <v>02</v>
          </cell>
          <cell r="B1351" t="str">
            <v xml:space="preserve">72590 </v>
          </cell>
          <cell r="C1351" t="str">
            <v>0824</v>
          </cell>
          <cell r="X1351">
            <v>0</v>
          </cell>
        </row>
        <row r="1352">
          <cell r="A1352" t="str">
            <v>02</v>
          </cell>
          <cell r="B1352" t="str">
            <v xml:space="preserve">72600 </v>
          </cell>
          <cell r="C1352" t="str">
            <v>0824</v>
          </cell>
          <cell r="X1352">
            <v>330</v>
          </cell>
        </row>
        <row r="1353">
          <cell r="A1353" t="str">
            <v>02</v>
          </cell>
          <cell r="B1353" t="str">
            <v xml:space="preserve">72600 </v>
          </cell>
          <cell r="C1353" t="str">
            <v>0824</v>
          </cell>
          <cell r="X1353">
            <v>400</v>
          </cell>
        </row>
        <row r="1354">
          <cell r="A1354" t="str">
            <v>02</v>
          </cell>
          <cell r="B1354" t="str">
            <v xml:space="preserve">72600 </v>
          </cell>
          <cell r="C1354" t="str">
            <v>0824</v>
          </cell>
          <cell r="X1354">
            <v>913</v>
          </cell>
        </row>
        <row r="1355">
          <cell r="A1355" t="str">
            <v>02</v>
          </cell>
          <cell r="B1355" t="str">
            <v xml:space="preserve">72630 </v>
          </cell>
          <cell r="C1355" t="str">
            <v>0824</v>
          </cell>
          <cell r="X1355">
            <v>495</v>
          </cell>
        </row>
        <row r="1356">
          <cell r="A1356" t="str">
            <v>02</v>
          </cell>
          <cell r="B1356" t="str">
            <v xml:space="preserve">72630 </v>
          </cell>
          <cell r="C1356" t="str">
            <v>0824</v>
          </cell>
          <cell r="X1356">
            <v>4400</v>
          </cell>
        </row>
        <row r="1357">
          <cell r="A1357" t="str">
            <v>02</v>
          </cell>
          <cell r="B1357" t="str">
            <v xml:space="preserve">72630 </v>
          </cell>
          <cell r="C1357" t="str">
            <v>0824</v>
          </cell>
          <cell r="X1357">
            <v>3366</v>
          </cell>
        </row>
        <row r="1358">
          <cell r="A1358" t="str">
            <v>02</v>
          </cell>
          <cell r="B1358" t="str">
            <v xml:space="preserve">72999 </v>
          </cell>
          <cell r="C1358" t="str">
            <v>0824</v>
          </cell>
          <cell r="X1358">
            <v>0</v>
          </cell>
        </row>
        <row r="1359">
          <cell r="A1359" t="str">
            <v>02</v>
          </cell>
          <cell r="B1359" t="str">
            <v xml:space="preserve">72999 </v>
          </cell>
          <cell r="C1359" t="str">
            <v>0824</v>
          </cell>
          <cell r="X1359">
            <v>0</v>
          </cell>
        </row>
        <row r="1360">
          <cell r="A1360" t="str">
            <v>02</v>
          </cell>
          <cell r="B1360" t="str">
            <v xml:space="preserve">85000 </v>
          </cell>
          <cell r="C1360" t="str">
            <v>0824</v>
          </cell>
          <cell r="X1360">
            <v>11242</v>
          </cell>
        </row>
        <row r="1361">
          <cell r="A1361" t="str">
            <v>02</v>
          </cell>
          <cell r="B1361" t="str">
            <v xml:space="preserve">85000 </v>
          </cell>
          <cell r="C1361" t="str">
            <v>0824</v>
          </cell>
          <cell r="X1361">
            <v>40000</v>
          </cell>
        </row>
        <row r="1362">
          <cell r="A1362" t="str">
            <v>02</v>
          </cell>
          <cell r="B1362" t="str">
            <v xml:space="preserve">85000 </v>
          </cell>
          <cell r="C1362" t="str">
            <v>0824</v>
          </cell>
          <cell r="X1362">
            <v>3000</v>
          </cell>
        </row>
        <row r="1363">
          <cell r="A1363" t="str">
            <v>02</v>
          </cell>
          <cell r="B1363" t="str">
            <v xml:space="preserve">85300 </v>
          </cell>
          <cell r="C1363" t="str">
            <v>0824</v>
          </cell>
          <cell r="X1363">
            <v>1344</v>
          </cell>
        </row>
        <row r="1364">
          <cell r="A1364" t="str">
            <v>02</v>
          </cell>
          <cell r="B1364" t="str">
            <v xml:space="preserve">85300 </v>
          </cell>
          <cell r="C1364" t="str">
            <v>0824</v>
          </cell>
          <cell r="X1364">
            <v>0</v>
          </cell>
        </row>
        <row r="1365">
          <cell r="A1365" t="str">
            <v>02</v>
          </cell>
          <cell r="B1365" t="str">
            <v xml:space="preserve">85300 </v>
          </cell>
          <cell r="C1365" t="str">
            <v>0824</v>
          </cell>
          <cell r="X1365">
            <v>0</v>
          </cell>
        </row>
        <row r="1366">
          <cell r="A1366" t="str">
            <v>02</v>
          </cell>
          <cell r="B1366" t="str">
            <v xml:space="preserve">85700 </v>
          </cell>
          <cell r="C1366" t="str">
            <v>0824</v>
          </cell>
          <cell r="X1366">
            <v>1344</v>
          </cell>
        </row>
        <row r="1367">
          <cell r="A1367" t="str">
            <v>02</v>
          </cell>
          <cell r="B1367" t="str">
            <v xml:space="preserve">85700 </v>
          </cell>
          <cell r="C1367" t="str">
            <v>0824</v>
          </cell>
          <cell r="X1367">
            <v>11988</v>
          </cell>
        </row>
        <row r="1368">
          <cell r="A1368" t="str">
            <v>02</v>
          </cell>
          <cell r="B1368" t="str">
            <v xml:space="preserve">85700 </v>
          </cell>
          <cell r="C1368" t="str">
            <v>0824</v>
          </cell>
          <cell r="X1368">
            <v>0</v>
          </cell>
        </row>
        <row r="1369">
          <cell r="A1369" t="str">
            <v>02</v>
          </cell>
          <cell r="B1369" t="str">
            <v xml:space="preserve">72180 </v>
          </cell>
          <cell r="C1369" t="str">
            <v>0825</v>
          </cell>
          <cell r="X1369">
            <v>0</v>
          </cell>
        </row>
        <row r="1370">
          <cell r="A1370" t="str">
            <v>02</v>
          </cell>
          <cell r="B1370" t="str">
            <v xml:space="preserve">72590 </v>
          </cell>
          <cell r="C1370" t="str">
            <v>0825</v>
          </cell>
          <cell r="X1370">
            <v>0</v>
          </cell>
        </row>
        <row r="1371">
          <cell r="A1371" t="str">
            <v>02</v>
          </cell>
          <cell r="B1371" t="str">
            <v xml:space="preserve">85300 </v>
          </cell>
          <cell r="C1371" t="str">
            <v>0825</v>
          </cell>
          <cell r="X1371">
            <v>0</v>
          </cell>
        </row>
        <row r="1372">
          <cell r="A1372" t="str">
            <v>02</v>
          </cell>
          <cell r="B1372" t="str">
            <v xml:space="preserve">85700 </v>
          </cell>
          <cell r="C1372" t="str">
            <v>0825</v>
          </cell>
          <cell r="X1372">
            <v>2529</v>
          </cell>
        </row>
        <row r="1373">
          <cell r="A1373" t="str">
            <v>02</v>
          </cell>
          <cell r="B1373" t="str">
            <v xml:space="preserve">72111 </v>
          </cell>
          <cell r="C1373" t="str">
            <v>0827</v>
          </cell>
          <cell r="X1373">
            <v>10019</v>
          </cell>
        </row>
        <row r="1374">
          <cell r="A1374" t="str">
            <v>02</v>
          </cell>
          <cell r="B1374" t="str">
            <v xml:space="preserve">72131 </v>
          </cell>
          <cell r="C1374" t="str">
            <v>0827</v>
          </cell>
          <cell r="X1374">
            <v>0</v>
          </cell>
        </row>
        <row r="1375">
          <cell r="A1375" t="str">
            <v>02</v>
          </cell>
          <cell r="B1375" t="str">
            <v xml:space="preserve">72133 </v>
          </cell>
          <cell r="C1375" t="str">
            <v>0827</v>
          </cell>
          <cell r="X1375">
            <v>7493</v>
          </cell>
        </row>
        <row r="1376">
          <cell r="A1376" t="str">
            <v>02</v>
          </cell>
          <cell r="B1376" t="str">
            <v xml:space="preserve">72135 </v>
          </cell>
          <cell r="C1376" t="str">
            <v>0827</v>
          </cell>
          <cell r="X1376">
            <v>0</v>
          </cell>
        </row>
        <row r="1377">
          <cell r="A1377" t="str">
            <v>02</v>
          </cell>
          <cell r="B1377" t="str">
            <v xml:space="preserve">72151 </v>
          </cell>
          <cell r="C1377" t="str">
            <v>0827</v>
          </cell>
          <cell r="X1377">
            <v>0</v>
          </cell>
        </row>
        <row r="1378">
          <cell r="A1378" t="str">
            <v>02</v>
          </cell>
          <cell r="B1378" t="str">
            <v xml:space="preserve">72163 </v>
          </cell>
          <cell r="C1378" t="str">
            <v>0827</v>
          </cell>
          <cell r="X1378">
            <v>0</v>
          </cell>
        </row>
        <row r="1379">
          <cell r="A1379" t="str">
            <v>02</v>
          </cell>
          <cell r="B1379" t="str">
            <v xml:space="preserve">72520 </v>
          </cell>
          <cell r="C1379" t="str">
            <v>0827</v>
          </cell>
          <cell r="X1379">
            <v>0</v>
          </cell>
        </row>
        <row r="1380">
          <cell r="A1380" t="str">
            <v>02</v>
          </cell>
          <cell r="B1380" t="str">
            <v xml:space="preserve">72520 </v>
          </cell>
          <cell r="C1380" t="str">
            <v>0827</v>
          </cell>
          <cell r="X1380">
            <v>0</v>
          </cell>
        </row>
        <row r="1381">
          <cell r="A1381" t="str">
            <v>02</v>
          </cell>
          <cell r="B1381" t="str">
            <v xml:space="preserve">85000 </v>
          </cell>
          <cell r="C1381" t="str">
            <v>0827</v>
          </cell>
          <cell r="X1381">
            <v>0</v>
          </cell>
        </row>
        <row r="1382">
          <cell r="A1382" t="str">
            <v>02</v>
          </cell>
          <cell r="B1382" t="str">
            <v xml:space="preserve">85000 </v>
          </cell>
          <cell r="C1382" t="str">
            <v>0827</v>
          </cell>
          <cell r="X1382">
            <v>0</v>
          </cell>
        </row>
        <row r="1383">
          <cell r="A1383" t="str">
            <v>02</v>
          </cell>
          <cell r="B1383" t="str">
            <v xml:space="preserve">85000 </v>
          </cell>
          <cell r="C1383" t="str">
            <v>0827</v>
          </cell>
          <cell r="X1383">
            <v>2900</v>
          </cell>
        </row>
        <row r="1384">
          <cell r="A1384" t="str">
            <v>02</v>
          </cell>
          <cell r="B1384" t="str">
            <v xml:space="preserve">85300 </v>
          </cell>
          <cell r="C1384" t="str">
            <v>0827</v>
          </cell>
          <cell r="X1384">
            <v>288</v>
          </cell>
        </row>
        <row r="1385">
          <cell r="A1385" t="str">
            <v>02</v>
          </cell>
          <cell r="B1385" t="str">
            <v xml:space="preserve">85300 </v>
          </cell>
          <cell r="C1385" t="str">
            <v>0827</v>
          </cell>
          <cell r="X1385">
            <v>8000</v>
          </cell>
        </row>
        <row r="1386">
          <cell r="A1386" t="str">
            <v>02</v>
          </cell>
          <cell r="B1386" t="str">
            <v xml:space="preserve">85300 </v>
          </cell>
          <cell r="C1386" t="str">
            <v>0827</v>
          </cell>
          <cell r="X1386">
            <v>5700</v>
          </cell>
        </row>
        <row r="1387">
          <cell r="A1387" t="str">
            <v>02</v>
          </cell>
          <cell r="B1387" t="str">
            <v xml:space="preserve">85700 </v>
          </cell>
          <cell r="C1387" t="str">
            <v>0827</v>
          </cell>
          <cell r="X1387">
            <v>288</v>
          </cell>
        </row>
        <row r="1388">
          <cell r="A1388" t="str">
            <v>02</v>
          </cell>
          <cell r="B1388" t="str">
            <v xml:space="preserve">85700 </v>
          </cell>
          <cell r="C1388" t="str">
            <v>0827</v>
          </cell>
          <cell r="X1388">
            <v>16000</v>
          </cell>
        </row>
        <row r="1389">
          <cell r="A1389" t="str">
            <v>02</v>
          </cell>
          <cell r="B1389" t="str">
            <v xml:space="preserve">85700 </v>
          </cell>
          <cell r="C1389" t="str">
            <v>0827</v>
          </cell>
          <cell r="X1389">
            <v>17300</v>
          </cell>
        </row>
        <row r="1390">
          <cell r="A1390" t="str">
            <v>02</v>
          </cell>
          <cell r="B1390" t="str">
            <v xml:space="preserve">72111 </v>
          </cell>
          <cell r="C1390" t="str">
            <v>0829</v>
          </cell>
          <cell r="X1390">
            <v>0</v>
          </cell>
        </row>
        <row r="1391">
          <cell r="A1391" t="str">
            <v>02</v>
          </cell>
          <cell r="B1391" t="str">
            <v xml:space="preserve">72151 </v>
          </cell>
          <cell r="C1391" t="str">
            <v>0829</v>
          </cell>
          <cell r="X1391">
            <v>0</v>
          </cell>
        </row>
        <row r="1392">
          <cell r="A1392" t="str">
            <v>02</v>
          </cell>
          <cell r="B1392" t="str">
            <v xml:space="preserve">85300 </v>
          </cell>
          <cell r="C1392" t="str">
            <v>0829</v>
          </cell>
          <cell r="X1392">
            <v>0</v>
          </cell>
        </row>
        <row r="1393">
          <cell r="A1393" t="str">
            <v>02</v>
          </cell>
          <cell r="B1393" t="str">
            <v xml:space="preserve">85700 </v>
          </cell>
          <cell r="C1393" t="str">
            <v>0829</v>
          </cell>
          <cell r="X1393">
            <v>0</v>
          </cell>
        </row>
        <row r="1394">
          <cell r="A1394" t="str">
            <v>02</v>
          </cell>
          <cell r="B1394" t="str">
            <v xml:space="preserve">85700 </v>
          </cell>
          <cell r="C1394" t="str">
            <v>0829</v>
          </cell>
          <cell r="X1394">
            <v>0</v>
          </cell>
        </row>
        <row r="1395">
          <cell r="A1395" t="str">
            <v>02</v>
          </cell>
          <cell r="B1395" t="str">
            <v xml:space="preserve">85700 </v>
          </cell>
          <cell r="C1395" t="str">
            <v>0829</v>
          </cell>
          <cell r="X1395">
            <v>0</v>
          </cell>
        </row>
        <row r="1396">
          <cell r="A1396" t="str">
            <v>02</v>
          </cell>
          <cell r="B1396" t="str">
            <v xml:space="preserve">72100 </v>
          </cell>
          <cell r="C1396" t="str">
            <v>0836</v>
          </cell>
          <cell r="X1396">
            <v>144</v>
          </cell>
        </row>
        <row r="1397">
          <cell r="A1397" t="str">
            <v>02</v>
          </cell>
          <cell r="B1397" t="str">
            <v xml:space="preserve">72100 </v>
          </cell>
          <cell r="C1397" t="str">
            <v>0836</v>
          </cell>
          <cell r="X1397">
            <v>1332</v>
          </cell>
        </row>
        <row r="1398">
          <cell r="A1398" t="str">
            <v>02</v>
          </cell>
          <cell r="B1398" t="str">
            <v xml:space="preserve">72111 </v>
          </cell>
          <cell r="C1398" t="str">
            <v>0836</v>
          </cell>
          <cell r="X1398">
            <v>4154</v>
          </cell>
        </row>
        <row r="1399">
          <cell r="A1399" t="str">
            <v>02</v>
          </cell>
          <cell r="B1399" t="str">
            <v xml:space="preserve">72118 </v>
          </cell>
          <cell r="C1399" t="str">
            <v>0836</v>
          </cell>
          <cell r="X1399">
            <v>0</v>
          </cell>
        </row>
        <row r="1400">
          <cell r="A1400" t="str">
            <v>02</v>
          </cell>
          <cell r="B1400" t="str">
            <v xml:space="preserve">72133 </v>
          </cell>
          <cell r="C1400" t="str">
            <v>0836</v>
          </cell>
          <cell r="X1400">
            <v>0</v>
          </cell>
        </row>
        <row r="1401">
          <cell r="A1401" t="str">
            <v>02</v>
          </cell>
          <cell r="B1401" t="str">
            <v xml:space="preserve">72150 </v>
          </cell>
          <cell r="C1401" t="str">
            <v>0836</v>
          </cell>
          <cell r="X1401">
            <v>682</v>
          </cell>
        </row>
        <row r="1402">
          <cell r="A1402" t="str">
            <v>02</v>
          </cell>
          <cell r="B1402" t="str">
            <v xml:space="preserve">72151 </v>
          </cell>
          <cell r="C1402" t="str">
            <v>0836</v>
          </cell>
          <cell r="X1402">
            <v>472</v>
          </cell>
        </row>
        <row r="1403">
          <cell r="A1403" t="str">
            <v>02</v>
          </cell>
          <cell r="B1403" t="str">
            <v xml:space="preserve">72520 </v>
          </cell>
          <cell r="C1403" t="str">
            <v>0836</v>
          </cell>
          <cell r="X1403">
            <v>156</v>
          </cell>
        </row>
        <row r="1404">
          <cell r="A1404" t="str">
            <v>02</v>
          </cell>
          <cell r="B1404" t="str">
            <v xml:space="preserve">72520 </v>
          </cell>
          <cell r="C1404" t="str">
            <v>0836</v>
          </cell>
          <cell r="X1404">
            <v>1428</v>
          </cell>
        </row>
        <row r="1405">
          <cell r="A1405" t="str">
            <v>02</v>
          </cell>
          <cell r="B1405" t="str">
            <v xml:space="preserve">72630 </v>
          </cell>
          <cell r="C1405" t="str">
            <v>0836</v>
          </cell>
          <cell r="X1405">
            <v>826</v>
          </cell>
        </row>
        <row r="1406">
          <cell r="A1406" t="str">
            <v>02</v>
          </cell>
          <cell r="B1406" t="str">
            <v xml:space="preserve">72908 </v>
          </cell>
          <cell r="C1406" t="str">
            <v>0836</v>
          </cell>
          <cell r="X1406">
            <v>1632</v>
          </cell>
        </row>
        <row r="1407">
          <cell r="A1407" t="str">
            <v>02</v>
          </cell>
          <cell r="B1407" t="str">
            <v xml:space="preserve">72908 </v>
          </cell>
          <cell r="C1407" t="str">
            <v>0836</v>
          </cell>
          <cell r="X1407">
            <v>8000</v>
          </cell>
        </row>
        <row r="1408">
          <cell r="A1408" t="str">
            <v>02</v>
          </cell>
          <cell r="B1408" t="str">
            <v xml:space="preserve">72908 </v>
          </cell>
          <cell r="C1408" t="str">
            <v>0836</v>
          </cell>
          <cell r="X1408">
            <v>1958</v>
          </cell>
        </row>
        <row r="1409">
          <cell r="A1409" t="str">
            <v>02</v>
          </cell>
          <cell r="B1409" t="str">
            <v xml:space="preserve">85000 </v>
          </cell>
          <cell r="C1409" t="str">
            <v>0836</v>
          </cell>
          <cell r="X1409">
            <v>1020</v>
          </cell>
        </row>
        <row r="1410">
          <cell r="A1410" t="str">
            <v>02</v>
          </cell>
          <cell r="B1410" t="str">
            <v xml:space="preserve">85000 </v>
          </cell>
          <cell r="C1410" t="str">
            <v>0836</v>
          </cell>
          <cell r="X1410">
            <v>9048</v>
          </cell>
        </row>
        <row r="1411">
          <cell r="A1411" t="str">
            <v>02</v>
          </cell>
          <cell r="B1411" t="str">
            <v xml:space="preserve">85000 </v>
          </cell>
          <cell r="C1411" t="str">
            <v>0836</v>
          </cell>
          <cell r="X1411">
            <v>984</v>
          </cell>
        </row>
        <row r="1412">
          <cell r="A1412" t="str">
            <v>02</v>
          </cell>
          <cell r="B1412" t="str">
            <v xml:space="preserve">85300 </v>
          </cell>
          <cell r="C1412" t="str">
            <v>0836</v>
          </cell>
          <cell r="X1412">
            <v>960</v>
          </cell>
        </row>
        <row r="1413">
          <cell r="A1413" t="str">
            <v>02</v>
          </cell>
          <cell r="B1413" t="str">
            <v xml:space="preserve">85300 </v>
          </cell>
          <cell r="C1413" t="str">
            <v>0836</v>
          </cell>
          <cell r="X1413">
            <v>4000</v>
          </cell>
        </row>
        <row r="1414">
          <cell r="A1414" t="str">
            <v>02</v>
          </cell>
          <cell r="B1414" t="str">
            <v xml:space="preserve">72100 </v>
          </cell>
          <cell r="C1414" t="str">
            <v>0838</v>
          </cell>
          <cell r="X1414">
            <v>30</v>
          </cell>
        </row>
        <row r="1415">
          <cell r="A1415" t="str">
            <v>02</v>
          </cell>
          <cell r="B1415" t="str">
            <v xml:space="preserve">72100 </v>
          </cell>
          <cell r="C1415" t="str">
            <v>0838</v>
          </cell>
          <cell r="X1415">
            <v>500</v>
          </cell>
        </row>
        <row r="1416">
          <cell r="A1416" t="str">
            <v>02</v>
          </cell>
          <cell r="B1416" t="str">
            <v xml:space="preserve">72111 </v>
          </cell>
          <cell r="C1416" t="str">
            <v>0838</v>
          </cell>
          <cell r="X1416">
            <v>2400</v>
          </cell>
        </row>
        <row r="1417">
          <cell r="A1417" t="str">
            <v>02</v>
          </cell>
          <cell r="B1417" t="str">
            <v xml:space="preserve">72131 </v>
          </cell>
          <cell r="C1417" t="str">
            <v>0838</v>
          </cell>
          <cell r="X1417">
            <v>0</v>
          </cell>
        </row>
        <row r="1418">
          <cell r="A1418" t="str">
            <v>02</v>
          </cell>
          <cell r="B1418" t="str">
            <v xml:space="preserve">72146 </v>
          </cell>
          <cell r="C1418" t="str">
            <v>0838</v>
          </cell>
          <cell r="X1418">
            <v>300</v>
          </cell>
        </row>
        <row r="1419">
          <cell r="A1419" t="str">
            <v>02</v>
          </cell>
          <cell r="B1419" t="str">
            <v xml:space="preserve">72148 </v>
          </cell>
          <cell r="C1419" t="str">
            <v>0838</v>
          </cell>
          <cell r="X1419">
            <v>2000</v>
          </cell>
        </row>
        <row r="1420">
          <cell r="A1420" t="str">
            <v>02</v>
          </cell>
          <cell r="B1420" t="str">
            <v xml:space="preserve">72151 </v>
          </cell>
          <cell r="C1420" t="str">
            <v>0838</v>
          </cell>
          <cell r="X1420">
            <v>500</v>
          </cell>
        </row>
        <row r="1421">
          <cell r="A1421" t="str">
            <v>02</v>
          </cell>
          <cell r="B1421" t="str">
            <v xml:space="preserve">72180 </v>
          </cell>
          <cell r="C1421" t="str">
            <v>0838</v>
          </cell>
          <cell r="X1421">
            <v>154</v>
          </cell>
        </row>
        <row r="1422">
          <cell r="A1422" t="str">
            <v>02</v>
          </cell>
          <cell r="B1422" t="str">
            <v xml:space="preserve">72180 </v>
          </cell>
          <cell r="C1422" t="str">
            <v>0838</v>
          </cell>
          <cell r="X1422">
            <v>1412</v>
          </cell>
        </row>
        <row r="1423">
          <cell r="A1423" t="str">
            <v>02</v>
          </cell>
          <cell r="B1423" t="str">
            <v xml:space="preserve">72180 </v>
          </cell>
          <cell r="C1423" t="str">
            <v>0838</v>
          </cell>
          <cell r="X1423">
            <v>3000</v>
          </cell>
        </row>
        <row r="1424">
          <cell r="A1424" t="str">
            <v>02</v>
          </cell>
          <cell r="B1424" t="str">
            <v xml:space="preserve">72520 </v>
          </cell>
          <cell r="C1424" t="str">
            <v>0838</v>
          </cell>
          <cell r="X1424">
            <v>319</v>
          </cell>
        </row>
        <row r="1425">
          <cell r="A1425" t="str">
            <v>02</v>
          </cell>
          <cell r="B1425" t="str">
            <v xml:space="preserve">72520 </v>
          </cell>
          <cell r="C1425" t="str">
            <v>0838</v>
          </cell>
          <cell r="X1425">
            <v>2838</v>
          </cell>
        </row>
        <row r="1426">
          <cell r="A1426" t="str">
            <v>02</v>
          </cell>
          <cell r="B1426" t="str">
            <v xml:space="preserve">72590 </v>
          </cell>
          <cell r="C1426" t="str">
            <v>0838</v>
          </cell>
          <cell r="X1426">
            <v>400</v>
          </cell>
        </row>
        <row r="1427">
          <cell r="A1427" t="str">
            <v>02</v>
          </cell>
          <cell r="B1427" t="str">
            <v xml:space="preserve">72600 </v>
          </cell>
          <cell r="C1427" t="str">
            <v>0838</v>
          </cell>
          <cell r="X1427">
            <v>75</v>
          </cell>
        </row>
        <row r="1428">
          <cell r="A1428" t="str">
            <v>02</v>
          </cell>
          <cell r="B1428" t="str">
            <v xml:space="preserve">72600 </v>
          </cell>
          <cell r="C1428" t="str">
            <v>0838</v>
          </cell>
          <cell r="X1428">
            <v>500</v>
          </cell>
        </row>
        <row r="1429">
          <cell r="A1429" t="str">
            <v>02</v>
          </cell>
          <cell r="B1429" t="str">
            <v xml:space="preserve">72600 </v>
          </cell>
          <cell r="C1429" t="str">
            <v>0838</v>
          </cell>
          <cell r="X1429">
            <v>210</v>
          </cell>
        </row>
        <row r="1430">
          <cell r="A1430" t="str">
            <v>02</v>
          </cell>
          <cell r="B1430" t="str">
            <v xml:space="preserve">72630 </v>
          </cell>
          <cell r="C1430" t="str">
            <v>0838</v>
          </cell>
          <cell r="X1430">
            <v>396</v>
          </cell>
        </row>
        <row r="1431">
          <cell r="A1431" t="str">
            <v>02</v>
          </cell>
          <cell r="B1431" t="str">
            <v xml:space="preserve">72630 </v>
          </cell>
          <cell r="C1431" t="str">
            <v>0838</v>
          </cell>
          <cell r="X1431">
            <v>1500</v>
          </cell>
        </row>
        <row r="1432">
          <cell r="A1432" t="str">
            <v>02</v>
          </cell>
          <cell r="B1432" t="str">
            <v xml:space="preserve">72630 </v>
          </cell>
          <cell r="C1432" t="str">
            <v>0838</v>
          </cell>
          <cell r="X1432">
            <v>3570</v>
          </cell>
        </row>
        <row r="1433">
          <cell r="A1433" t="str">
            <v>02</v>
          </cell>
          <cell r="B1433" t="str">
            <v xml:space="preserve">72908 </v>
          </cell>
          <cell r="C1433" t="str">
            <v>0838</v>
          </cell>
          <cell r="X1433">
            <v>0</v>
          </cell>
        </row>
        <row r="1434">
          <cell r="A1434" t="str">
            <v>02</v>
          </cell>
          <cell r="B1434" t="str">
            <v xml:space="preserve">85000 </v>
          </cell>
          <cell r="C1434" t="str">
            <v>0838</v>
          </cell>
          <cell r="X1434">
            <v>900</v>
          </cell>
        </row>
        <row r="1435">
          <cell r="A1435" t="str">
            <v>02</v>
          </cell>
          <cell r="B1435" t="str">
            <v xml:space="preserve">85000 </v>
          </cell>
          <cell r="C1435" t="str">
            <v>0838</v>
          </cell>
          <cell r="X1435">
            <v>8000</v>
          </cell>
        </row>
        <row r="1436">
          <cell r="A1436" t="str">
            <v>02</v>
          </cell>
          <cell r="B1436" t="str">
            <v xml:space="preserve">85300 </v>
          </cell>
          <cell r="C1436" t="str">
            <v>0838</v>
          </cell>
          <cell r="X1436">
            <v>0</v>
          </cell>
        </row>
        <row r="1437">
          <cell r="A1437" t="str">
            <v>02</v>
          </cell>
          <cell r="B1437" t="str">
            <v xml:space="preserve">85700 </v>
          </cell>
          <cell r="C1437" t="str">
            <v>0838</v>
          </cell>
          <cell r="X1437">
            <v>0</v>
          </cell>
        </row>
        <row r="1438">
          <cell r="A1438">
            <v>2</v>
          </cell>
          <cell r="B1438" t="str">
            <v xml:space="preserve">72100 </v>
          </cell>
          <cell r="C1438" t="str">
            <v>0828</v>
          </cell>
          <cell r="X1438">
            <v>327</v>
          </cell>
        </row>
        <row r="1439">
          <cell r="A1439">
            <v>2</v>
          </cell>
          <cell r="B1439" t="str">
            <v xml:space="preserve">72600 </v>
          </cell>
          <cell r="C1439" t="str">
            <v>0828</v>
          </cell>
          <cell r="X1439">
            <v>552</v>
          </cell>
        </row>
        <row r="1440">
          <cell r="A1440">
            <v>2</v>
          </cell>
          <cell r="B1440" t="str">
            <v xml:space="preserve">72130 </v>
          </cell>
          <cell r="C1440" t="str">
            <v>0828</v>
          </cell>
          <cell r="X1440">
            <v>1017</v>
          </cell>
        </row>
        <row r="1441">
          <cell r="A1441">
            <v>2</v>
          </cell>
          <cell r="B1441" t="str">
            <v xml:space="preserve">70150 </v>
          </cell>
          <cell r="C1441" t="str">
            <v>0828</v>
          </cell>
          <cell r="X1441">
            <v>1020</v>
          </cell>
        </row>
        <row r="1442">
          <cell r="A1442">
            <v>2</v>
          </cell>
          <cell r="B1442" t="str">
            <v xml:space="preserve">72146 </v>
          </cell>
          <cell r="C1442" t="str">
            <v>0828</v>
          </cell>
          <cell r="X1442">
            <v>1712</v>
          </cell>
        </row>
        <row r="1443">
          <cell r="A1443">
            <v>2</v>
          </cell>
          <cell r="B1443" t="str">
            <v xml:space="preserve">72590 </v>
          </cell>
          <cell r="C1443" t="str">
            <v>0828</v>
          </cell>
          <cell r="X1443">
            <v>2468</v>
          </cell>
        </row>
        <row r="1444">
          <cell r="A1444">
            <v>2</v>
          </cell>
          <cell r="B1444" t="str">
            <v xml:space="preserve">72148 </v>
          </cell>
          <cell r="C1444" t="str">
            <v>0828</v>
          </cell>
          <cell r="X1444">
            <v>4568</v>
          </cell>
        </row>
        <row r="1445">
          <cell r="A1445">
            <v>2</v>
          </cell>
          <cell r="B1445" t="str">
            <v xml:space="preserve">72150 </v>
          </cell>
          <cell r="C1445" t="str">
            <v>0828</v>
          </cell>
          <cell r="X1445">
            <v>4946</v>
          </cell>
        </row>
        <row r="1446">
          <cell r="A1446">
            <v>2</v>
          </cell>
          <cell r="B1446" t="str">
            <v xml:space="preserve">85001 </v>
          </cell>
          <cell r="C1446" t="str">
            <v>0828</v>
          </cell>
          <cell r="X1446">
            <v>6120</v>
          </cell>
        </row>
        <row r="1447">
          <cell r="A1447">
            <v>2</v>
          </cell>
          <cell r="B1447" t="str">
            <v xml:space="preserve">72180 </v>
          </cell>
          <cell r="C1447" t="str">
            <v>0828</v>
          </cell>
          <cell r="X1447">
            <v>6856</v>
          </cell>
        </row>
        <row r="1448">
          <cell r="A1448">
            <v>2</v>
          </cell>
          <cell r="B1448" t="str">
            <v xml:space="preserve">72133 </v>
          </cell>
          <cell r="C1448" t="str">
            <v>0828</v>
          </cell>
          <cell r="X1448">
            <v>7926</v>
          </cell>
        </row>
        <row r="1449">
          <cell r="A1449">
            <v>2</v>
          </cell>
          <cell r="B1449" t="str">
            <v xml:space="preserve">72630 </v>
          </cell>
          <cell r="C1449" t="str">
            <v>0828</v>
          </cell>
          <cell r="X1449">
            <v>8568</v>
          </cell>
        </row>
        <row r="1450">
          <cell r="A1450">
            <v>2</v>
          </cell>
          <cell r="B1450" t="str">
            <v xml:space="preserve">72180 </v>
          </cell>
          <cell r="C1450" t="str">
            <v>0828</v>
          </cell>
          <cell r="X1450">
            <v>8757</v>
          </cell>
        </row>
        <row r="1451">
          <cell r="A1451">
            <v>2</v>
          </cell>
          <cell r="B1451" t="str">
            <v xml:space="preserve">72600 </v>
          </cell>
          <cell r="C1451" t="str">
            <v>0828</v>
          </cell>
          <cell r="X1451">
            <v>10563</v>
          </cell>
        </row>
        <row r="1452">
          <cell r="A1452">
            <v>2</v>
          </cell>
          <cell r="B1452" t="str">
            <v xml:space="preserve">72520 </v>
          </cell>
          <cell r="C1452" t="str">
            <v>0828</v>
          </cell>
          <cell r="X1452">
            <v>11324</v>
          </cell>
        </row>
        <row r="1453">
          <cell r="A1453">
            <v>2</v>
          </cell>
          <cell r="B1453" t="str">
            <v xml:space="preserve">72151 </v>
          </cell>
          <cell r="C1453" t="str">
            <v>0828</v>
          </cell>
          <cell r="X1453">
            <v>12650</v>
          </cell>
        </row>
        <row r="1454">
          <cell r="A1454">
            <v>2</v>
          </cell>
          <cell r="B1454" t="str">
            <v xml:space="preserve">72630 </v>
          </cell>
          <cell r="C1454" t="str">
            <v>0828</v>
          </cell>
          <cell r="X1454">
            <v>15877</v>
          </cell>
        </row>
        <row r="1455">
          <cell r="A1455">
            <v>2</v>
          </cell>
          <cell r="B1455" t="str">
            <v xml:space="preserve">72118 </v>
          </cell>
          <cell r="C1455" t="str">
            <v>0828</v>
          </cell>
          <cell r="X1455">
            <v>21932</v>
          </cell>
        </row>
        <row r="1456">
          <cell r="A1456">
            <v>2</v>
          </cell>
          <cell r="B1456" t="str">
            <v xml:space="preserve">85001 </v>
          </cell>
          <cell r="C1456" t="str">
            <v>0828</v>
          </cell>
          <cell r="X1456">
            <v>25728</v>
          </cell>
        </row>
        <row r="1457">
          <cell r="A1457">
            <v>2</v>
          </cell>
          <cell r="B1457" t="str">
            <v xml:space="preserve">72111 </v>
          </cell>
          <cell r="C1457" t="str">
            <v>0828</v>
          </cell>
          <cell r="X1457">
            <v>92348</v>
          </cell>
        </row>
        <row r="1458">
          <cell r="A1458">
            <v>2</v>
          </cell>
          <cell r="B1458" t="str">
            <v xml:space="preserve">85000 </v>
          </cell>
          <cell r="C1458" t="str">
            <v>0828</v>
          </cell>
          <cell r="X1458">
            <v>225000</v>
          </cell>
        </row>
        <row r="1459">
          <cell r="A1459">
            <v>2</v>
          </cell>
          <cell r="B1459" t="str">
            <v xml:space="preserve">85000 </v>
          </cell>
          <cell r="C1459" t="str">
            <v>0828</v>
          </cell>
          <cell r="X1459">
            <v>347594</v>
          </cell>
        </row>
        <row r="1460">
          <cell r="A1460">
            <v>2</v>
          </cell>
          <cell r="B1460" t="str">
            <v xml:space="preserve">72180 </v>
          </cell>
          <cell r="C1460" t="str">
            <v>0809</v>
          </cell>
          <cell r="X1460">
            <v>2052</v>
          </cell>
        </row>
        <row r="1461">
          <cell r="A1461">
            <v>2</v>
          </cell>
          <cell r="B1461" t="str">
            <v xml:space="preserve">72520 </v>
          </cell>
          <cell r="C1461" t="str">
            <v>0809</v>
          </cell>
          <cell r="X1461">
            <v>2052</v>
          </cell>
        </row>
        <row r="1462">
          <cell r="A1462">
            <v>2</v>
          </cell>
          <cell r="B1462" t="str">
            <v xml:space="preserve">72600 </v>
          </cell>
          <cell r="C1462" t="str">
            <v>0809</v>
          </cell>
          <cell r="X1462">
            <v>3084</v>
          </cell>
        </row>
        <row r="1463">
          <cell r="A1463">
            <v>2</v>
          </cell>
          <cell r="B1463" t="str">
            <v xml:space="preserve">72162 </v>
          </cell>
          <cell r="C1463" t="str">
            <v>0809</v>
          </cell>
          <cell r="X1463">
            <v>4116</v>
          </cell>
        </row>
        <row r="1464">
          <cell r="A1464">
            <v>2</v>
          </cell>
          <cell r="B1464" t="str">
            <v xml:space="preserve">72630 </v>
          </cell>
          <cell r="C1464" t="str">
            <v>0809</v>
          </cell>
          <cell r="X1464">
            <v>4116</v>
          </cell>
        </row>
        <row r="1465">
          <cell r="A1465">
            <v>2</v>
          </cell>
          <cell r="B1465" t="str">
            <v xml:space="preserve">72100 </v>
          </cell>
          <cell r="C1465" t="str">
            <v>0809</v>
          </cell>
          <cell r="X1465">
            <v>84350</v>
          </cell>
        </row>
        <row r="1466">
          <cell r="A1466">
            <v>2</v>
          </cell>
          <cell r="B1466" t="str">
            <v xml:space="preserve">72146 </v>
          </cell>
          <cell r="C1466" t="str">
            <v>0810</v>
          </cell>
          <cell r="X1466">
            <v>120</v>
          </cell>
        </row>
        <row r="1467">
          <cell r="A1467">
            <v>2</v>
          </cell>
          <cell r="B1467" t="str">
            <v xml:space="preserve">72145 </v>
          </cell>
          <cell r="C1467" t="str">
            <v>0810</v>
          </cell>
          <cell r="X1467">
            <v>612</v>
          </cell>
        </row>
        <row r="1468">
          <cell r="A1468">
            <v>2</v>
          </cell>
          <cell r="B1468" t="str">
            <v xml:space="preserve">72150 </v>
          </cell>
          <cell r="C1468" t="str">
            <v>0810</v>
          </cell>
          <cell r="X1468">
            <v>1024</v>
          </cell>
        </row>
        <row r="1469">
          <cell r="A1469">
            <v>2</v>
          </cell>
          <cell r="B1469" t="str">
            <v xml:space="preserve">72148 </v>
          </cell>
          <cell r="C1469" t="str">
            <v>0810</v>
          </cell>
          <cell r="X1469">
            <v>1508</v>
          </cell>
        </row>
        <row r="1470">
          <cell r="A1470">
            <v>2</v>
          </cell>
          <cell r="B1470" t="str">
            <v xml:space="preserve">72600 </v>
          </cell>
          <cell r="C1470" t="str">
            <v>0810</v>
          </cell>
          <cell r="X1470">
            <v>1756</v>
          </cell>
        </row>
        <row r="1471">
          <cell r="A1471">
            <v>2</v>
          </cell>
          <cell r="B1471" t="str">
            <v xml:space="preserve">72100 </v>
          </cell>
          <cell r="C1471" t="str">
            <v>0810</v>
          </cell>
          <cell r="X1471">
            <v>1927</v>
          </cell>
        </row>
        <row r="1472">
          <cell r="A1472">
            <v>2</v>
          </cell>
          <cell r="B1472" t="str">
            <v xml:space="preserve">72590 </v>
          </cell>
          <cell r="C1472" t="str">
            <v>0810</v>
          </cell>
          <cell r="X1472">
            <v>2000</v>
          </cell>
        </row>
        <row r="1473">
          <cell r="A1473">
            <v>2</v>
          </cell>
          <cell r="B1473" t="str">
            <v xml:space="preserve">72151 </v>
          </cell>
          <cell r="C1473" t="str">
            <v>0810</v>
          </cell>
          <cell r="X1473">
            <v>2153</v>
          </cell>
        </row>
        <row r="1474">
          <cell r="A1474">
            <v>2</v>
          </cell>
          <cell r="B1474" t="str">
            <v xml:space="preserve">72180 </v>
          </cell>
          <cell r="C1474" t="str">
            <v>0810</v>
          </cell>
          <cell r="X1474">
            <v>2500</v>
          </cell>
        </row>
        <row r="1475">
          <cell r="A1475">
            <v>2</v>
          </cell>
          <cell r="B1475" t="str">
            <v xml:space="preserve">72180 </v>
          </cell>
          <cell r="C1475" t="str">
            <v>0810</v>
          </cell>
          <cell r="X1475">
            <v>2800</v>
          </cell>
        </row>
        <row r="1476">
          <cell r="A1476">
            <v>2</v>
          </cell>
          <cell r="B1476" t="str">
            <v xml:space="preserve">72133 </v>
          </cell>
          <cell r="C1476" t="str">
            <v>0810</v>
          </cell>
          <cell r="X1476">
            <v>3792</v>
          </cell>
        </row>
        <row r="1477">
          <cell r="A1477">
            <v>2</v>
          </cell>
          <cell r="B1477" t="str">
            <v xml:space="preserve">72147 </v>
          </cell>
          <cell r="C1477" t="str">
            <v>0810</v>
          </cell>
          <cell r="X1477">
            <v>3900</v>
          </cell>
        </row>
        <row r="1478">
          <cell r="A1478">
            <v>2</v>
          </cell>
          <cell r="B1478" t="str">
            <v xml:space="preserve">72900 </v>
          </cell>
          <cell r="C1478" t="str">
            <v>0810</v>
          </cell>
          <cell r="X1478">
            <v>5100</v>
          </cell>
        </row>
        <row r="1479">
          <cell r="A1479">
            <v>2</v>
          </cell>
          <cell r="B1479" t="str">
            <v xml:space="preserve">72600 </v>
          </cell>
          <cell r="C1479" t="str">
            <v>0810</v>
          </cell>
          <cell r="X1479">
            <v>6780</v>
          </cell>
        </row>
        <row r="1480">
          <cell r="A1480">
            <v>2</v>
          </cell>
          <cell r="B1480" t="str">
            <v xml:space="preserve">72630 </v>
          </cell>
          <cell r="C1480" t="str">
            <v>0810</v>
          </cell>
          <cell r="X1480">
            <v>7200</v>
          </cell>
        </row>
        <row r="1481">
          <cell r="A1481">
            <v>2</v>
          </cell>
          <cell r="B1481" t="str">
            <v xml:space="preserve">72630 </v>
          </cell>
          <cell r="C1481" t="str">
            <v>0810</v>
          </cell>
          <cell r="X1481">
            <v>10054</v>
          </cell>
        </row>
        <row r="1482">
          <cell r="A1482">
            <v>2</v>
          </cell>
          <cell r="B1482" t="str">
            <v xml:space="preserve">72520 </v>
          </cell>
          <cell r="C1482" t="str">
            <v>0810</v>
          </cell>
          <cell r="X1482">
            <v>12264</v>
          </cell>
        </row>
        <row r="1483">
          <cell r="A1483">
            <v>2</v>
          </cell>
          <cell r="B1483" t="str">
            <v xml:space="preserve">85000 </v>
          </cell>
          <cell r="C1483" t="str">
            <v>0810</v>
          </cell>
          <cell r="X1483">
            <v>14382</v>
          </cell>
        </row>
        <row r="1484">
          <cell r="A1484">
            <v>2</v>
          </cell>
          <cell r="B1484" t="str">
            <v xml:space="preserve">72920 </v>
          </cell>
          <cell r="C1484" t="str">
            <v>0810</v>
          </cell>
          <cell r="X1484">
            <v>25000</v>
          </cell>
        </row>
        <row r="1485">
          <cell r="A1485">
            <v>2</v>
          </cell>
          <cell r="B1485" t="str">
            <v xml:space="preserve">72631 </v>
          </cell>
          <cell r="C1485" t="str">
            <v>0810</v>
          </cell>
          <cell r="X1485">
            <v>30270</v>
          </cell>
        </row>
        <row r="1486">
          <cell r="A1486">
            <v>2</v>
          </cell>
          <cell r="B1486" t="str">
            <v xml:space="preserve">72111 </v>
          </cell>
          <cell r="C1486" t="str">
            <v>0810</v>
          </cell>
          <cell r="X1486">
            <v>48267</v>
          </cell>
        </row>
        <row r="1487">
          <cell r="A1487">
            <v>2</v>
          </cell>
          <cell r="B1487" t="str">
            <v xml:space="preserve">85000 </v>
          </cell>
          <cell r="C1487" t="str">
            <v>0810</v>
          </cell>
          <cell r="X1487">
            <v>271053</v>
          </cell>
        </row>
        <row r="1488">
          <cell r="A1488">
            <v>2</v>
          </cell>
          <cell r="B1488" t="str">
            <v xml:space="preserve">85201 </v>
          </cell>
          <cell r="C1488" t="str">
            <v>0811</v>
          </cell>
          <cell r="X1488">
            <v>-195596</v>
          </cell>
        </row>
        <row r="1489">
          <cell r="A1489">
            <v>2</v>
          </cell>
          <cell r="B1489" t="str">
            <v xml:space="preserve">72100 </v>
          </cell>
          <cell r="C1489" t="str">
            <v>0811</v>
          </cell>
          <cell r="X1489">
            <v>-70</v>
          </cell>
        </row>
        <row r="1490">
          <cell r="A1490">
            <v>2</v>
          </cell>
          <cell r="B1490" t="str">
            <v xml:space="preserve">72146 </v>
          </cell>
          <cell r="C1490" t="str">
            <v>0811</v>
          </cell>
          <cell r="X1490">
            <v>306</v>
          </cell>
        </row>
        <row r="1491">
          <cell r="A1491">
            <v>2</v>
          </cell>
          <cell r="B1491" t="str">
            <v xml:space="preserve">72135 </v>
          </cell>
          <cell r="C1491" t="str">
            <v>0811</v>
          </cell>
          <cell r="X1491">
            <v>470</v>
          </cell>
        </row>
        <row r="1492">
          <cell r="A1492">
            <v>2</v>
          </cell>
          <cell r="B1492" t="str">
            <v xml:space="preserve">85010 </v>
          </cell>
          <cell r="C1492" t="str">
            <v>0811</v>
          </cell>
          <cell r="X1492">
            <v>512</v>
          </cell>
        </row>
        <row r="1493">
          <cell r="A1493">
            <v>2</v>
          </cell>
          <cell r="B1493" t="str">
            <v xml:space="preserve">72631 </v>
          </cell>
          <cell r="C1493" t="str">
            <v>0811</v>
          </cell>
          <cell r="X1493">
            <v>692</v>
          </cell>
        </row>
        <row r="1494">
          <cell r="A1494">
            <v>2</v>
          </cell>
          <cell r="B1494" t="str">
            <v xml:space="preserve">70150 </v>
          </cell>
          <cell r="C1494" t="str">
            <v>0811</v>
          </cell>
          <cell r="X1494">
            <v>1024</v>
          </cell>
        </row>
        <row r="1495">
          <cell r="A1495">
            <v>2</v>
          </cell>
          <cell r="B1495" t="str">
            <v xml:space="preserve">72720 </v>
          </cell>
          <cell r="C1495" t="str">
            <v>0811</v>
          </cell>
          <cell r="X1495">
            <v>1079</v>
          </cell>
        </row>
        <row r="1496">
          <cell r="A1496">
            <v>2</v>
          </cell>
          <cell r="B1496" t="str">
            <v xml:space="preserve">85200 </v>
          </cell>
          <cell r="C1496" t="str">
            <v>0811</v>
          </cell>
          <cell r="X1496">
            <v>1530</v>
          </cell>
        </row>
        <row r="1497">
          <cell r="A1497">
            <v>2</v>
          </cell>
          <cell r="B1497" t="str">
            <v xml:space="preserve">72570 </v>
          </cell>
          <cell r="C1497" t="str">
            <v>0811</v>
          </cell>
          <cell r="X1497">
            <v>1716</v>
          </cell>
        </row>
        <row r="1498">
          <cell r="A1498">
            <v>2</v>
          </cell>
          <cell r="B1498" t="str">
            <v xml:space="preserve">85230 </v>
          </cell>
          <cell r="C1498" t="str">
            <v>0811</v>
          </cell>
          <cell r="X1498">
            <v>2506</v>
          </cell>
        </row>
        <row r="1499">
          <cell r="A1499">
            <v>2</v>
          </cell>
          <cell r="B1499" t="str">
            <v xml:space="preserve">88900 </v>
          </cell>
          <cell r="C1499" t="str">
            <v>0811</v>
          </cell>
          <cell r="X1499">
            <v>2556</v>
          </cell>
        </row>
        <row r="1500">
          <cell r="A1500">
            <v>2</v>
          </cell>
          <cell r="B1500" t="str">
            <v xml:space="preserve">72148 </v>
          </cell>
          <cell r="C1500" t="str">
            <v>0811</v>
          </cell>
          <cell r="X1500">
            <v>2860</v>
          </cell>
        </row>
        <row r="1501">
          <cell r="A1501">
            <v>2</v>
          </cell>
          <cell r="B1501" t="str">
            <v xml:space="preserve">72631 </v>
          </cell>
          <cell r="C1501" t="str">
            <v>0811</v>
          </cell>
          <cell r="X1501">
            <v>3612</v>
          </cell>
        </row>
        <row r="1502">
          <cell r="A1502">
            <v>2</v>
          </cell>
          <cell r="B1502" t="str">
            <v xml:space="preserve">72180 </v>
          </cell>
          <cell r="C1502" t="str">
            <v>0811</v>
          </cell>
          <cell r="X1502">
            <v>3888</v>
          </cell>
        </row>
        <row r="1503">
          <cell r="A1503">
            <v>2</v>
          </cell>
          <cell r="B1503" t="str">
            <v xml:space="preserve">85230 </v>
          </cell>
          <cell r="C1503" t="str">
            <v>0811</v>
          </cell>
          <cell r="X1503">
            <v>4144</v>
          </cell>
        </row>
        <row r="1504">
          <cell r="A1504">
            <v>2</v>
          </cell>
          <cell r="B1504" t="str">
            <v xml:space="preserve">72118 </v>
          </cell>
          <cell r="C1504" t="str">
            <v>0811</v>
          </cell>
          <cell r="X1504">
            <v>4174</v>
          </cell>
        </row>
        <row r="1505">
          <cell r="A1505">
            <v>2</v>
          </cell>
          <cell r="B1505" t="str">
            <v xml:space="preserve">72180 </v>
          </cell>
          <cell r="C1505" t="str">
            <v>0811</v>
          </cell>
          <cell r="X1505">
            <v>4796</v>
          </cell>
        </row>
        <row r="1506">
          <cell r="A1506">
            <v>2</v>
          </cell>
          <cell r="B1506" t="str">
            <v xml:space="preserve">72130 </v>
          </cell>
          <cell r="C1506" t="str">
            <v>0811</v>
          </cell>
          <cell r="X1506">
            <v>6632</v>
          </cell>
        </row>
        <row r="1507">
          <cell r="A1507">
            <v>2</v>
          </cell>
          <cell r="B1507" t="str">
            <v xml:space="preserve">85000 </v>
          </cell>
          <cell r="C1507" t="str">
            <v>0811</v>
          </cell>
          <cell r="X1507">
            <v>7709</v>
          </cell>
        </row>
        <row r="1508">
          <cell r="A1508">
            <v>2</v>
          </cell>
          <cell r="B1508" t="str">
            <v xml:space="preserve">72600 </v>
          </cell>
          <cell r="C1508" t="str">
            <v>0811</v>
          </cell>
          <cell r="X1508">
            <v>8209</v>
          </cell>
        </row>
        <row r="1509">
          <cell r="A1509">
            <v>2</v>
          </cell>
          <cell r="B1509" t="str">
            <v xml:space="preserve">85010 </v>
          </cell>
          <cell r="C1509" t="str">
            <v>0811</v>
          </cell>
          <cell r="X1509">
            <v>9219</v>
          </cell>
        </row>
        <row r="1510">
          <cell r="A1510">
            <v>2</v>
          </cell>
          <cell r="B1510" t="str">
            <v xml:space="preserve">72900 </v>
          </cell>
          <cell r="C1510" t="str">
            <v>0811</v>
          </cell>
          <cell r="X1510">
            <v>10196</v>
          </cell>
        </row>
        <row r="1511">
          <cell r="A1511">
            <v>2</v>
          </cell>
          <cell r="B1511" t="str">
            <v xml:space="preserve">72590 </v>
          </cell>
          <cell r="C1511" t="str">
            <v>0811</v>
          </cell>
          <cell r="X1511">
            <v>10666</v>
          </cell>
        </row>
        <row r="1512">
          <cell r="A1512">
            <v>2</v>
          </cell>
          <cell r="B1512" t="str">
            <v xml:space="preserve">72150 </v>
          </cell>
          <cell r="C1512" t="str">
            <v>0811</v>
          </cell>
          <cell r="X1512">
            <v>21328</v>
          </cell>
        </row>
        <row r="1513">
          <cell r="A1513">
            <v>2</v>
          </cell>
          <cell r="B1513" t="str">
            <v xml:space="preserve">72630 </v>
          </cell>
          <cell r="C1513" t="str">
            <v>0811</v>
          </cell>
          <cell r="X1513">
            <v>30600</v>
          </cell>
        </row>
        <row r="1514">
          <cell r="A1514">
            <v>2</v>
          </cell>
          <cell r="B1514" t="str">
            <v xml:space="preserve">72630 </v>
          </cell>
          <cell r="C1514" t="str">
            <v>0811</v>
          </cell>
          <cell r="X1514">
            <v>32883</v>
          </cell>
        </row>
        <row r="1515">
          <cell r="A1515">
            <v>2</v>
          </cell>
          <cell r="B1515" t="str">
            <v xml:space="preserve">72520 </v>
          </cell>
          <cell r="C1515" t="str">
            <v>0811</v>
          </cell>
          <cell r="X1515">
            <v>35211</v>
          </cell>
        </row>
        <row r="1516">
          <cell r="A1516">
            <v>2</v>
          </cell>
          <cell r="B1516" t="str">
            <v xml:space="preserve">72100 </v>
          </cell>
          <cell r="C1516" t="str">
            <v>0811</v>
          </cell>
          <cell r="X1516">
            <v>49998</v>
          </cell>
        </row>
        <row r="1517">
          <cell r="A1517">
            <v>2</v>
          </cell>
          <cell r="B1517" t="str">
            <v xml:space="preserve">72600 </v>
          </cell>
          <cell r="C1517" t="str">
            <v>0811</v>
          </cell>
          <cell r="X1517">
            <v>50667</v>
          </cell>
        </row>
        <row r="1518">
          <cell r="A1518">
            <v>2</v>
          </cell>
          <cell r="B1518" t="str">
            <v xml:space="preserve">88900 </v>
          </cell>
          <cell r="C1518" t="str">
            <v>0811</v>
          </cell>
          <cell r="X1518">
            <v>55838</v>
          </cell>
        </row>
        <row r="1519">
          <cell r="A1519">
            <v>2</v>
          </cell>
          <cell r="B1519" t="str">
            <v xml:space="preserve">72111 </v>
          </cell>
          <cell r="C1519" t="str">
            <v>0811</v>
          </cell>
          <cell r="X1519">
            <v>97361</v>
          </cell>
        </row>
        <row r="1520">
          <cell r="A1520">
            <v>2</v>
          </cell>
          <cell r="B1520" t="str">
            <v xml:space="preserve">85200 </v>
          </cell>
          <cell r="C1520" t="str">
            <v>0811</v>
          </cell>
          <cell r="X1520">
            <v>108000</v>
          </cell>
        </row>
        <row r="1521">
          <cell r="A1521">
            <v>2</v>
          </cell>
          <cell r="B1521" t="str">
            <v xml:space="preserve">85430 </v>
          </cell>
          <cell r="C1521" t="str">
            <v>0811</v>
          </cell>
          <cell r="X1521">
            <v>142119</v>
          </cell>
        </row>
        <row r="1522">
          <cell r="A1522">
            <v>2</v>
          </cell>
          <cell r="B1522" t="str">
            <v xml:space="preserve">85430 </v>
          </cell>
          <cell r="C1522" t="str">
            <v>0811</v>
          </cell>
          <cell r="X1522">
            <v>240009</v>
          </cell>
        </row>
        <row r="1523">
          <cell r="A1523">
            <v>2</v>
          </cell>
          <cell r="B1523" t="str">
            <v xml:space="preserve">85000 </v>
          </cell>
          <cell r="C1523" t="str">
            <v>0811</v>
          </cell>
          <cell r="X1523">
            <v>869845</v>
          </cell>
        </row>
        <row r="1524">
          <cell r="A1524">
            <v>2</v>
          </cell>
          <cell r="B1524" t="str">
            <v xml:space="preserve">72131 </v>
          </cell>
          <cell r="C1524" t="str">
            <v>0891</v>
          </cell>
          <cell r="X1524">
            <v>91</v>
          </cell>
        </row>
        <row r="1525">
          <cell r="A1525">
            <v>2</v>
          </cell>
          <cell r="B1525" t="str">
            <v xml:space="preserve">72150 </v>
          </cell>
          <cell r="C1525" t="str">
            <v>0891</v>
          </cell>
          <cell r="X1525">
            <v>240</v>
          </cell>
        </row>
        <row r="1526">
          <cell r="A1526">
            <v>2</v>
          </cell>
          <cell r="B1526" t="str">
            <v xml:space="preserve">72146 </v>
          </cell>
          <cell r="C1526" t="str">
            <v>0891</v>
          </cell>
          <cell r="X1526">
            <v>500</v>
          </cell>
        </row>
        <row r="1527">
          <cell r="A1527">
            <v>2</v>
          </cell>
          <cell r="B1527" t="str">
            <v xml:space="preserve">72130 </v>
          </cell>
          <cell r="C1527" t="str">
            <v>0891</v>
          </cell>
          <cell r="X1527">
            <v>561</v>
          </cell>
        </row>
        <row r="1528">
          <cell r="A1528">
            <v>2</v>
          </cell>
          <cell r="B1528" t="str">
            <v xml:space="preserve">72603 </v>
          </cell>
          <cell r="C1528" t="str">
            <v>0891</v>
          </cell>
          <cell r="X1528">
            <v>714</v>
          </cell>
        </row>
        <row r="1529">
          <cell r="A1529">
            <v>2</v>
          </cell>
          <cell r="B1529" t="str">
            <v xml:space="preserve">72600 </v>
          </cell>
          <cell r="C1529" t="str">
            <v>0891</v>
          </cell>
          <cell r="X1529">
            <v>750</v>
          </cell>
        </row>
        <row r="1530">
          <cell r="A1530">
            <v>2</v>
          </cell>
          <cell r="B1530" t="str">
            <v xml:space="preserve">72151 </v>
          </cell>
          <cell r="C1530" t="str">
            <v>0891</v>
          </cell>
          <cell r="X1530">
            <v>1400</v>
          </cell>
        </row>
        <row r="1531">
          <cell r="A1531">
            <v>2</v>
          </cell>
          <cell r="B1531" t="str">
            <v xml:space="preserve">72145 </v>
          </cell>
          <cell r="C1531" t="str">
            <v>0891</v>
          </cell>
          <cell r="X1531">
            <v>1560</v>
          </cell>
        </row>
        <row r="1532">
          <cell r="A1532">
            <v>2</v>
          </cell>
          <cell r="B1532" t="str">
            <v xml:space="preserve">72590 </v>
          </cell>
          <cell r="C1532" t="str">
            <v>0891</v>
          </cell>
          <cell r="X1532">
            <v>1600</v>
          </cell>
        </row>
        <row r="1533">
          <cell r="A1533">
            <v>2</v>
          </cell>
          <cell r="B1533" t="str">
            <v xml:space="preserve">72180 </v>
          </cell>
          <cell r="C1533" t="str">
            <v>0891</v>
          </cell>
          <cell r="X1533">
            <v>2000</v>
          </cell>
        </row>
        <row r="1534">
          <cell r="A1534">
            <v>2</v>
          </cell>
          <cell r="B1534" t="str">
            <v xml:space="preserve">72148 </v>
          </cell>
          <cell r="C1534" t="str">
            <v>0891</v>
          </cell>
          <cell r="X1534">
            <v>2500</v>
          </cell>
        </row>
        <row r="1535">
          <cell r="A1535">
            <v>2</v>
          </cell>
          <cell r="B1535" t="str">
            <v xml:space="preserve">72180 </v>
          </cell>
          <cell r="C1535" t="str">
            <v>0891</v>
          </cell>
          <cell r="X1535">
            <v>2500</v>
          </cell>
        </row>
        <row r="1536">
          <cell r="A1536">
            <v>2</v>
          </cell>
          <cell r="B1536" t="str">
            <v xml:space="preserve">72520 </v>
          </cell>
          <cell r="C1536" t="str">
            <v>0891</v>
          </cell>
          <cell r="X1536">
            <v>2900</v>
          </cell>
        </row>
        <row r="1537">
          <cell r="A1537">
            <v>2</v>
          </cell>
          <cell r="B1537" t="str">
            <v xml:space="preserve">72630 </v>
          </cell>
          <cell r="C1537" t="str">
            <v>0891</v>
          </cell>
          <cell r="X1537">
            <v>3600</v>
          </cell>
        </row>
        <row r="1538">
          <cell r="A1538">
            <v>2</v>
          </cell>
          <cell r="B1538" t="str">
            <v xml:space="preserve">72600 </v>
          </cell>
          <cell r="C1538" t="str">
            <v>0891</v>
          </cell>
          <cell r="X1538">
            <v>4000</v>
          </cell>
        </row>
        <row r="1539">
          <cell r="A1539">
            <v>2</v>
          </cell>
          <cell r="B1539" t="str">
            <v xml:space="preserve">72630 </v>
          </cell>
          <cell r="C1539" t="str">
            <v>0891</v>
          </cell>
          <cell r="X1539">
            <v>5000</v>
          </cell>
        </row>
        <row r="1540">
          <cell r="A1540">
            <v>2</v>
          </cell>
          <cell r="B1540" t="str">
            <v xml:space="preserve">72111 </v>
          </cell>
          <cell r="C1540" t="str">
            <v>0891</v>
          </cell>
          <cell r="X1540">
            <v>11000</v>
          </cell>
        </row>
        <row r="1541">
          <cell r="A1541">
            <v>2</v>
          </cell>
          <cell r="B1541" t="str">
            <v xml:space="preserve">72147 </v>
          </cell>
          <cell r="C1541" t="str">
            <v>0891</v>
          </cell>
          <cell r="X1541">
            <v>12342</v>
          </cell>
        </row>
        <row r="1542">
          <cell r="A1542">
            <v>2</v>
          </cell>
          <cell r="B1542" t="str">
            <v xml:space="preserve">72760 </v>
          </cell>
          <cell r="C1542" t="str">
            <v>0891</v>
          </cell>
          <cell r="X1542">
            <v>20000</v>
          </cell>
        </row>
        <row r="1543">
          <cell r="A1543">
            <v>2</v>
          </cell>
          <cell r="B1543" t="str">
            <v xml:space="preserve">88400 </v>
          </cell>
          <cell r="C1543" t="str">
            <v>0891</v>
          </cell>
          <cell r="X1543">
            <v>101520</v>
          </cell>
        </row>
        <row r="1544">
          <cell r="A1544">
            <v>2</v>
          </cell>
          <cell r="B1544" t="str">
            <v xml:space="preserve">72100 </v>
          </cell>
          <cell r="C1544" t="str">
            <v>0891</v>
          </cell>
          <cell r="X1544">
            <v>110440</v>
          </cell>
        </row>
        <row r="1545">
          <cell r="A1545">
            <v>2</v>
          </cell>
          <cell r="B1545" t="str">
            <v xml:space="preserve">72115 </v>
          </cell>
          <cell r="C1545" t="str">
            <v>0891</v>
          </cell>
          <cell r="X1545">
            <v>121588</v>
          </cell>
        </row>
        <row r="1546">
          <cell r="A1546">
            <v>2</v>
          </cell>
          <cell r="B1546" t="str">
            <v xml:space="preserve">72112 </v>
          </cell>
          <cell r="C1546" t="str">
            <v>0892</v>
          </cell>
          <cell r="X1546">
            <v>190</v>
          </cell>
        </row>
        <row r="1547">
          <cell r="A1547">
            <v>2</v>
          </cell>
          <cell r="B1547" t="str">
            <v xml:space="preserve">72135 </v>
          </cell>
          <cell r="C1547" t="str">
            <v>0892</v>
          </cell>
          <cell r="X1547">
            <v>408</v>
          </cell>
        </row>
        <row r="1548">
          <cell r="A1548">
            <v>2</v>
          </cell>
          <cell r="B1548" t="str">
            <v xml:space="preserve">72150 </v>
          </cell>
          <cell r="C1548" t="str">
            <v>0892</v>
          </cell>
          <cell r="X1548">
            <v>552</v>
          </cell>
        </row>
        <row r="1549">
          <cell r="A1549">
            <v>2</v>
          </cell>
          <cell r="B1549" t="str">
            <v xml:space="preserve">72180 </v>
          </cell>
          <cell r="C1549" t="str">
            <v>0892</v>
          </cell>
          <cell r="X1549">
            <v>1000</v>
          </cell>
        </row>
        <row r="1550">
          <cell r="A1550">
            <v>2</v>
          </cell>
          <cell r="B1550" t="str">
            <v xml:space="preserve">72180 </v>
          </cell>
          <cell r="C1550" t="str">
            <v>0892</v>
          </cell>
          <cell r="X1550">
            <v>1500</v>
          </cell>
        </row>
        <row r="1551">
          <cell r="A1551">
            <v>2</v>
          </cell>
          <cell r="B1551" t="str">
            <v xml:space="preserve">72148 </v>
          </cell>
          <cell r="C1551" t="str">
            <v>0892</v>
          </cell>
          <cell r="X1551">
            <v>1500</v>
          </cell>
        </row>
        <row r="1552">
          <cell r="A1552">
            <v>2</v>
          </cell>
          <cell r="B1552" t="str">
            <v xml:space="preserve">72146 </v>
          </cell>
          <cell r="C1552" t="str">
            <v>0892</v>
          </cell>
          <cell r="X1552">
            <v>2560</v>
          </cell>
        </row>
        <row r="1553">
          <cell r="A1553">
            <v>2</v>
          </cell>
          <cell r="B1553" t="str">
            <v xml:space="preserve">72600 </v>
          </cell>
          <cell r="C1553" t="str">
            <v>0892</v>
          </cell>
          <cell r="X1553">
            <v>3116</v>
          </cell>
        </row>
        <row r="1554">
          <cell r="A1554">
            <v>2</v>
          </cell>
          <cell r="B1554" t="str">
            <v xml:space="preserve">72151 </v>
          </cell>
          <cell r="C1554" t="str">
            <v>0892</v>
          </cell>
          <cell r="X1554">
            <v>3516</v>
          </cell>
        </row>
        <row r="1555">
          <cell r="A1555">
            <v>2</v>
          </cell>
          <cell r="B1555" t="str">
            <v xml:space="preserve">72630 </v>
          </cell>
          <cell r="C1555" t="str">
            <v>0892</v>
          </cell>
          <cell r="X1555">
            <v>8000</v>
          </cell>
        </row>
        <row r="1556">
          <cell r="A1556">
            <v>2</v>
          </cell>
          <cell r="B1556" t="str">
            <v xml:space="preserve">72520 </v>
          </cell>
          <cell r="C1556" t="str">
            <v>0892</v>
          </cell>
          <cell r="X1556">
            <v>8524</v>
          </cell>
        </row>
        <row r="1557">
          <cell r="A1557">
            <v>2</v>
          </cell>
          <cell r="B1557" t="str">
            <v xml:space="preserve">72630 </v>
          </cell>
          <cell r="C1557" t="str">
            <v>0892</v>
          </cell>
          <cell r="X1557">
            <v>10000</v>
          </cell>
        </row>
        <row r="1558">
          <cell r="A1558">
            <v>2</v>
          </cell>
          <cell r="B1558" t="str">
            <v xml:space="preserve">85700 </v>
          </cell>
          <cell r="C1558" t="str">
            <v>0892</v>
          </cell>
          <cell r="X1558">
            <v>10200</v>
          </cell>
        </row>
        <row r="1559">
          <cell r="A1559">
            <v>2</v>
          </cell>
          <cell r="B1559" t="str">
            <v xml:space="preserve">72600 </v>
          </cell>
          <cell r="C1559" t="str">
            <v>0892</v>
          </cell>
          <cell r="X1559">
            <v>20736</v>
          </cell>
        </row>
        <row r="1560">
          <cell r="A1560">
            <v>2</v>
          </cell>
          <cell r="B1560" t="str">
            <v xml:space="preserve">88400 </v>
          </cell>
          <cell r="C1560" t="str">
            <v>0892</v>
          </cell>
          <cell r="X1560">
            <v>41592</v>
          </cell>
        </row>
        <row r="1561">
          <cell r="A1561">
            <v>2</v>
          </cell>
          <cell r="B1561" t="str">
            <v xml:space="preserve">72111 </v>
          </cell>
          <cell r="C1561" t="str">
            <v>0892</v>
          </cell>
          <cell r="X1561">
            <v>67014</v>
          </cell>
        </row>
        <row r="1562">
          <cell r="A1562">
            <v>2</v>
          </cell>
          <cell r="B1562" t="str">
            <v xml:space="preserve">72118 </v>
          </cell>
          <cell r="C1562" t="str">
            <v>0892</v>
          </cell>
          <cell r="X1562">
            <v>74358</v>
          </cell>
        </row>
        <row r="1563">
          <cell r="A1563">
            <v>2</v>
          </cell>
          <cell r="B1563" t="str">
            <v xml:space="preserve">85000 </v>
          </cell>
          <cell r="C1563" t="str">
            <v>0892</v>
          </cell>
          <cell r="X1563">
            <v>75076</v>
          </cell>
        </row>
        <row r="1564">
          <cell r="A1564">
            <v>2</v>
          </cell>
          <cell r="B1564" t="str">
            <v xml:space="preserve">72113 </v>
          </cell>
          <cell r="C1564" t="str">
            <v>0892</v>
          </cell>
          <cell r="X1564">
            <v>82540</v>
          </cell>
        </row>
        <row r="1565">
          <cell r="A1565">
            <v>2</v>
          </cell>
          <cell r="B1565" t="str">
            <v xml:space="preserve">85040 </v>
          </cell>
          <cell r="C1565" t="str">
            <v>0892</v>
          </cell>
          <cell r="X1565">
            <v>125051</v>
          </cell>
        </row>
        <row r="1566">
          <cell r="A1566">
            <v>2</v>
          </cell>
          <cell r="B1566" t="str">
            <v xml:space="preserve">85040 </v>
          </cell>
          <cell r="C1566" t="str">
            <v>0892</v>
          </cell>
          <cell r="X1566">
            <v>170336</v>
          </cell>
        </row>
        <row r="1567">
          <cell r="A1567">
            <v>2</v>
          </cell>
          <cell r="B1567" t="str">
            <v xml:space="preserve">85000 </v>
          </cell>
          <cell r="C1567" t="str">
            <v>0892</v>
          </cell>
          <cell r="X1567">
            <v>186000</v>
          </cell>
        </row>
        <row r="1568">
          <cell r="A1568">
            <v>2</v>
          </cell>
          <cell r="B1568" t="str">
            <v xml:space="preserve">88421 </v>
          </cell>
          <cell r="C1568" t="str">
            <v>0842</v>
          </cell>
          <cell r="X1568">
            <v>-66299</v>
          </cell>
        </row>
        <row r="1569">
          <cell r="A1569">
            <v>2</v>
          </cell>
          <cell r="B1569" t="str">
            <v xml:space="preserve">85721 </v>
          </cell>
          <cell r="C1569" t="str">
            <v>0842</v>
          </cell>
          <cell r="X1569">
            <v>-3060</v>
          </cell>
        </row>
        <row r="1570">
          <cell r="A1570">
            <v>2</v>
          </cell>
          <cell r="B1570" t="str">
            <v xml:space="preserve">72116 </v>
          </cell>
          <cell r="C1570" t="str">
            <v>0842</v>
          </cell>
          <cell r="X1570">
            <v>-61.6</v>
          </cell>
        </row>
        <row r="1571">
          <cell r="A1571">
            <v>2</v>
          </cell>
          <cell r="B1571" t="str">
            <v xml:space="preserve">72762 </v>
          </cell>
          <cell r="C1571" t="str">
            <v>0842</v>
          </cell>
          <cell r="X1571">
            <v>100</v>
          </cell>
        </row>
        <row r="1572">
          <cell r="A1572">
            <v>2</v>
          </cell>
          <cell r="B1572" t="str">
            <v xml:space="preserve">72830 </v>
          </cell>
          <cell r="C1572" t="str">
            <v>0842</v>
          </cell>
          <cell r="X1572">
            <v>255</v>
          </cell>
        </row>
        <row r="1573">
          <cell r="A1573">
            <v>2</v>
          </cell>
          <cell r="B1573" t="str">
            <v xml:space="preserve">72131 </v>
          </cell>
          <cell r="C1573" t="str">
            <v>0842</v>
          </cell>
          <cell r="X1573">
            <v>512</v>
          </cell>
        </row>
        <row r="1574">
          <cell r="A1574">
            <v>2</v>
          </cell>
          <cell r="B1574" t="str">
            <v xml:space="preserve">72135 </v>
          </cell>
          <cell r="C1574" t="str">
            <v>0842</v>
          </cell>
          <cell r="X1574">
            <v>512</v>
          </cell>
        </row>
        <row r="1575">
          <cell r="A1575">
            <v>2</v>
          </cell>
          <cell r="B1575" t="str">
            <v xml:space="preserve">72929 </v>
          </cell>
          <cell r="C1575" t="str">
            <v>0842</v>
          </cell>
          <cell r="X1575">
            <v>948</v>
          </cell>
        </row>
        <row r="1576">
          <cell r="A1576">
            <v>2</v>
          </cell>
          <cell r="B1576" t="str">
            <v xml:space="preserve">72632 </v>
          </cell>
          <cell r="C1576" t="str">
            <v>0842</v>
          </cell>
          <cell r="X1576">
            <v>955.85</v>
          </cell>
        </row>
        <row r="1577">
          <cell r="A1577">
            <v>2</v>
          </cell>
          <cell r="B1577" t="str">
            <v xml:space="preserve">72146 </v>
          </cell>
          <cell r="C1577" t="str">
            <v>0842</v>
          </cell>
          <cell r="X1577">
            <v>1020</v>
          </cell>
        </row>
        <row r="1578">
          <cell r="A1578">
            <v>2</v>
          </cell>
          <cell r="B1578" t="str">
            <v xml:space="preserve">70150 </v>
          </cell>
          <cell r="C1578" t="str">
            <v>0842</v>
          </cell>
          <cell r="X1578">
            <v>1024</v>
          </cell>
        </row>
        <row r="1579">
          <cell r="A1579">
            <v>2</v>
          </cell>
          <cell r="B1579" t="str">
            <v xml:space="preserve">72130 </v>
          </cell>
          <cell r="C1579" t="str">
            <v>0842</v>
          </cell>
          <cell r="X1579">
            <v>1024</v>
          </cell>
        </row>
        <row r="1580">
          <cell r="A1580">
            <v>2</v>
          </cell>
          <cell r="B1580" t="str">
            <v xml:space="preserve">88900 </v>
          </cell>
          <cell r="C1580" t="str">
            <v>0842</v>
          </cell>
          <cell r="X1580">
            <v>1530</v>
          </cell>
        </row>
        <row r="1581">
          <cell r="A1581">
            <v>2</v>
          </cell>
          <cell r="B1581" t="str">
            <v xml:space="preserve">85720 </v>
          </cell>
          <cell r="C1581" t="str">
            <v>0842</v>
          </cell>
          <cell r="X1581">
            <v>2036</v>
          </cell>
        </row>
        <row r="1582">
          <cell r="A1582">
            <v>2</v>
          </cell>
          <cell r="B1582" t="str">
            <v xml:space="preserve">88820 </v>
          </cell>
          <cell r="C1582" t="str">
            <v>0842</v>
          </cell>
          <cell r="X1582">
            <v>2036</v>
          </cell>
        </row>
        <row r="1583">
          <cell r="A1583">
            <v>2</v>
          </cell>
          <cell r="B1583" t="str">
            <v xml:space="preserve">72603 </v>
          </cell>
          <cell r="C1583" t="str">
            <v>0842</v>
          </cell>
          <cell r="X1583">
            <v>3000</v>
          </cell>
        </row>
        <row r="1584">
          <cell r="A1584">
            <v>2</v>
          </cell>
          <cell r="B1584" t="str">
            <v xml:space="preserve">72720 </v>
          </cell>
          <cell r="C1584" t="str">
            <v>0842</v>
          </cell>
          <cell r="X1584">
            <v>3000</v>
          </cell>
        </row>
        <row r="1585">
          <cell r="A1585">
            <v>2</v>
          </cell>
          <cell r="B1585" t="str">
            <v xml:space="preserve">72180 </v>
          </cell>
          <cell r="C1585" t="str">
            <v>0842</v>
          </cell>
          <cell r="X1585">
            <v>3060</v>
          </cell>
        </row>
        <row r="1586">
          <cell r="A1586">
            <v>2</v>
          </cell>
          <cell r="B1586" t="str">
            <v xml:space="preserve">72920 </v>
          </cell>
          <cell r="C1586" t="str">
            <v>0842</v>
          </cell>
          <cell r="X1586">
            <v>4449.16</v>
          </cell>
        </row>
        <row r="1587">
          <cell r="A1587">
            <v>2</v>
          </cell>
          <cell r="B1587" t="str">
            <v xml:space="preserve">72180 </v>
          </cell>
          <cell r="C1587" t="str">
            <v>0842</v>
          </cell>
          <cell r="X1587">
            <v>4788</v>
          </cell>
        </row>
        <row r="1588">
          <cell r="A1588">
            <v>2</v>
          </cell>
          <cell r="B1588" t="str">
            <v xml:space="preserve">72239 </v>
          </cell>
          <cell r="C1588" t="str">
            <v>0842</v>
          </cell>
          <cell r="X1588">
            <v>5096</v>
          </cell>
        </row>
        <row r="1589">
          <cell r="A1589">
            <v>2</v>
          </cell>
          <cell r="B1589" t="str">
            <v xml:space="preserve">72148 </v>
          </cell>
          <cell r="C1589" t="str">
            <v>0842</v>
          </cell>
          <cell r="X1589">
            <v>5100</v>
          </cell>
        </row>
        <row r="1590">
          <cell r="A1590">
            <v>2</v>
          </cell>
          <cell r="B1590" t="str">
            <v xml:space="preserve">72603 </v>
          </cell>
          <cell r="C1590" t="str">
            <v>0842</v>
          </cell>
          <cell r="X1590">
            <v>6000</v>
          </cell>
        </row>
        <row r="1591">
          <cell r="A1591">
            <v>2</v>
          </cell>
          <cell r="B1591" t="str">
            <v xml:space="preserve">72118 </v>
          </cell>
          <cell r="C1591" t="str">
            <v>0842</v>
          </cell>
          <cell r="X1591">
            <v>9600</v>
          </cell>
        </row>
        <row r="1592">
          <cell r="A1592">
            <v>2</v>
          </cell>
          <cell r="B1592" t="str">
            <v xml:space="preserve">72590 </v>
          </cell>
          <cell r="C1592" t="str">
            <v>0842</v>
          </cell>
          <cell r="X1592">
            <v>10710</v>
          </cell>
        </row>
        <row r="1593">
          <cell r="A1593">
            <v>2</v>
          </cell>
          <cell r="B1593" t="str">
            <v xml:space="preserve">72632 </v>
          </cell>
          <cell r="C1593" t="str">
            <v>0842</v>
          </cell>
          <cell r="X1593">
            <v>10860.67</v>
          </cell>
        </row>
        <row r="1594">
          <cell r="A1594">
            <v>2</v>
          </cell>
          <cell r="B1594" t="str">
            <v xml:space="preserve">72150 </v>
          </cell>
          <cell r="C1594" t="str">
            <v>0842</v>
          </cell>
          <cell r="X1594">
            <v>15300</v>
          </cell>
        </row>
        <row r="1595">
          <cell r="A1595">
            <v>2</v>
          </cell>
          <cell r="B1595" t="str">
            <v xml:space="preserve">72600 </v>
          </cell>
          <cell r="C1595" t="str">
            <v>0842</v>
          </cell>
          <cell r="X1595">
            <v>21828</v>
          </cell>
        </row>
        <row r="1596">
          <cell r="A1596">
            <v>2</v>
          </cell>
          <cell r="B1596" t="str">
            <v xml:space="preserve">72111 </v>
          </cell>
          <cell r="C1596" t="str">
            <v>0842</v>
          </cell>
          <cell r="X1596">
            <v>25000</v>
          </cell>
        </row>
        <row r="1597">
          <cell r="A1597">
            <v>2</v>
          </cell>
          <cell r="B1597" t="str">
            <v xml:space="preserve">85713 </v>
          </cell>
          <cell r="C1597" t="str">
            <v>0842</v>
          </cell>
          <cell r="X1597">
            <v>30480</v>
          </cell>
        </row>
        <row r="1598">
          <cell r="A1598">
            <v>2</v>
          </cell>
          <cell r="B1598" t="str">
            <v xml:space="preserve">88400 </v>
          </cell>
          <cell r="C1598" t="str">
            <v>0842</v>
          </cell>
          <cell r="X1598">
            <v>31416</v>
          </cell>
        </row>
        <row r="1599">
          <cell r="A1599">
            <v>2</v>
          </cell>
          <cell r="B1599" t="str">
            <v xml:space="preserve">72630 </v>
          </cell>
          <cell r="C1599" t="str">
            <v>0842</v>
          </cell>
          <cell r="X1599">
            <v>35696</v>
          </cell>
        </row>
        <row r="1600">
          <cell r="A1600">
            <v>2</v>
          </cell>
          <cell r="B1600" t="str">
            <v xml:space="preserve">88913 </v>
          </cell>
          <cell r="C1600" t="str">
            <v>0842</v>
          </cell>
          <cell r="X1600">
            <v>38316</v>
          </cell>
        </row>
        <row r="1601">
          <cell r="A1601">
            <v>2</v>
          </cell>
          <cell r="B1601" t="str">
            <v xml:space="preserve">72520 </v>
          </cell>
          <cell r="C1601" t="str">
            <v>0842</v>
          </cell>
          <cell r="X1601">
            <v>40158</v>
          </cell>
        </row>
        <row r="1602">
          <cell r="A1602">
            <v>2</v>
          </cell>
          <cell r="B1602" t="str">
            <v xml:space="preserve">85700 </v>
          </cell>
          <cell r="C1602" t="str">
            <v>0842</v>
          </cell>
          <cell r="X1602">
            <v>53750</v>
          </cell>
        </row>
        <row r="1603">
          <cell r="A1603">
            <v>2</v>
          </cell>
          <cell r="B1603" t="str">
            <v xml:space="preserve">88413 </v>
          </cell>
          <cell r="C1603" t="str">
            <v>0842</v>
          </cell>
          <cell r="X1603">
            <v>75648</v>
          </cell>
        </row>
        <row r="1604">
          <cell r="A1604">
            <v>2</v>
          </cell>
          <cell r="B1604" t="str">
            <v xml:space="preserve">72600 </v>
          </cell>
          <cell r="C1604" t="str">
            <v>0842</v>
          </cell>
          <cell r="X1604">
            <v>75867</v>
          </cell>
        </row>
        <row r="1605">
          <cell r="A1605">
            <v>2</v>
          </cell>
          <cell r="B1605" t="str">
            <v xml:space="preserve">88400 </v>
          </cell>
          <cell r="C1605" t="str">
            <v>0842</v>
          </cell>
          <cell r="X1605">
            <v>77992</v>
          </cell>
        </row>
        <row r="1606">
          <cell r="A1606">
            <v>2</v>
          </cell>
          <cell r="B1606" t="str">
            <v xml:space="preserve">85700 </v>
          </cell>
          <cell r="C1606" t="str">
            <v>0842</v>
          </cell>
          <cell r="X1606">
            <v>85171</v>
          </cell>
        </row>
        <row r="1607">
          <cell r="A1607">
            <v>2</v>
          </cell>
          <cell r="B1607" t="str">
            <v xml:space="preserve">72630 </v>
          </cell>
          <cell r="C1607" t="str">
            <v>0842</v>
          </cell>
          <cell r="X1607">
            <v>87848</v>
          </cell>
        </row>
        <row r="1608">
          <cell r="A1608">
            <v>2</v>
          </cell>
          <cell r="B1608" t="str">
            <v xml:space="preserve">87500 </v>
          </cell>
          <cell r="C1608" t="str">
            <v>0843</v>
          </cell>
          <cell r="X1608">
            <v>134</v>
          </cell>
        </row>
        <row r="1609">
          <cell r="A1609">
            <v>2</v>
          </cell>
          <cell r="B1609" t="str">
            <v xml:space="preserve">72111 </v>
          </cell>
          <cell r="C1609" t="str">
            <v>0843</v>
          </cell>
          <cell r="X1609">
            <v>22774</v>
          </cell>
        </row>
        <row r="1610">
          <cell r="A1610">
            <v>2</v>
          </cell>
          <cell r="B1610" t="str">
            <v xml:space="preserve">85700 </v>
          </cell>
          <cell r="C1610" t="str">
            <v>0843</v>
          </cell>
          <cell r="X1610">
            <v>125252</v>
          </cell>
        </row>
        <row r="1611">
          <cell r="A1611">
            <v>2</v>
          </cell>
          <cell r="B1611" t="str">
            <v xml:space="preserve">85700 </v>
          </cell>
          <cell r="C1611" t="str">
            <v>0843</v>
          </cell>
          <cell r="X1611">
            <v>230607</v>
          </cell>
        </row>
        <row r="1612">
          <cell r="A1612">
            <v>2</v>
          </cell>
          <cell r="B1612" t="str">
            <v xml:space="preserve">72112 </v>
          </cell>
          <cell r="C1612" t="str">
            <v>0844</v>
          </cell>
          <cell r="X1612">
            <v>32.1</v>
          </cell>
        </row>
        <row r="1613">
          <cell r="A1613">
            <v>2</v>
          </cell>
          <cell r="B1613" t="str">
            <v xml:space="preserve">72111 </v>
          </cell>
          <cell r="C1613" t="str">
            <v>0844</v>
          </cell>
          <cell r="X1613">
            <v>68684</v>
          </cell>
        </row>
        <row r="1614">
          <cell r="A1614">
            <v>2</v>
          </cell>
          <cell r="B1614" t="str">
            <v xml:space="preserve">85700 </v>
          </cell>
          <cell r="C1614" t="str">
            <v>0844</v>
          </cell>
          <cell r="X1614">
            <v>169086</v>
          </cell>
        </row>
        <row r="1615">
          <cell r="A1615">
            <v>2</v>
          </cell>
          <cell r="B1615" t="str">
            <v xml:space="preserve">88400 </v>
          </cell>
          <cell r="C1615" t="str">
            <v>0844</v>
          </cell>
          <cell r="X1615">
            <v>222666</v>
          </cell>
        </row>
        <row r="1616">
          <cell r="A1616">
            <v>2</v>
          </cell>
          <cell r="B1616" t="str">
            <v xml:space="preserve">85700 </v>
          </cell>
          <cell r="C1616" t="str">
            <v>0844</v>
          </cell>
          <cell r="X1616">
            <v>259671</v>
          </cell>
        </row>
        <row r="1617">
          <cell r="A1617">
            <v>2</v>
          </cell>
          <cell r="B1617" t="str">
            <v xml:space="preserve">88400 </v>
          </cell>
          <cell r="C1617" t="str">
            <v>0844</v>
          </cell>
          <cell r="X1617">
            <v>339626</v>
          </cell>
        </row>
        <row r="1618">
          <cell r="A1618">
            <v>2</v>
          </cell>
          <cell r="B1618" t="str">
            <v xml:space="preserve">87300 </v>
          </cell>
          <cell r="C1618" t="str">
            <v>0845</v>
          </cell>
          <cell r="X1618">
            <v>172</v>
          </cell>
        </row>
        <row r="1619">
          <cell r="A1619">
            <v>2</v>
          </cell>
          <cell r="B1619" t="str">
            <v xml:space="preserve">72111 </v>
          </cell>
          <cell r="C1619" t="str">
            <v>0845</v>
          </cell>
          <cell r="X1619">
            <v>45248</v>
          </cell>
        </row>
        <row r="1620">
          <cell r="A1620">
            <v>2</v>
          </cell>
          <cell r="B1620" t="str">
            <v xml:space="preserve">85700 </v>
          </cell>
          <cell r="C1620" t="str">
            <v>0845</v>
          </cell>
          <cell r="X1620">
            <v>165848</v>
          </cell>
        </row>
        <row r="1621">
          <cell r="A1621">
            <v>2</v>
          </cell>
          <cell r="B1621" t="str">
            <v xml:space="preserve">88400 </v>
          </cell>
          <cell r="C1621" t="str">
            <v>0845</v>
          </cell>
          <cell r="X1621">
            <v>167043</v>
          </cell>
        </row>
        <row r="1622">
          <cell r="A1622">
            <v>2</v>
          </cell>
          <cell r="B1622" t="str">
            <v xml:space="preserve">88400 </v>
          </cell>
          <cell r="C1622" t="str">
            <v>0845</v>
          </cell>
          <cell r="X1622">
            <v>197880</v>
          </cell>
        </row>
        <row r="1623">
          <cell r="A1623">
            <v>2</v>
          </cell>
          <cell r="B1623" t="str">
            <v xml:space="preserve">85700 </v>
          </cell>
          <cell r="C1623" t="str">
            <v>0845</v>
          </cell>
          <cell r="X1623">
            <v>254864</v>
          </cell>
        </row>
        <row r="1624">
          <cell r="A1624">
            <v>2</v>
          </cell>
          <cell r="B1624" t="str">
            <v xml:space="preserve">72111 </v>
          </cell>
          <cell r="C1624" t="str">
            <v>0846</v>
          </cell>
          <cell r="X1624">
            <v>32436</v>
          </cell>
        </row>
        <row r="1625">
          <cell r="A1625">
            <v>2</v>
          </cell>
          <cell r="B1625" t="str">
            <v xml:space="preserve">85700 </v>
          </cell>
          <cell r="C1625" t="str">
            <v>0846</v>
          </cell>
          <cell r="X1625">
            <v>169083</v>
          </cell>
        </row>
        <row r="1626">
          <cell r="A1626">
            <v>2</v>
          </cell>
          <cell r="B1626" t="str">
            <v xml:space="preserve">85700 </v>
          </cell>
          <cell r="C1626" t="str">
            <v>0846</v>
          </cell>
          <cell r="X1626">
            <v>258544</v>
          </cell>
        </row>
        <row r="1627">
          <cell r="A1627">
            <v>2</v>
          </cell>
          <cell r="B1627" t="str">
            <v xml:space="preserve">88421 </v>
          </cell>
          <cell r="C1627" t="str">
            <v>0841</v>
          </cell>
          <cell r="X1627">
            <v>-50519</v>
          </cell>
        </row>
        <row r="1628">
          <cell r="A1628">
            <v>2</v>
          </cell>
          <cell r="B1628" t="str">
            <v xml:space="preserve">85001 </v>
          </cell>
          <cell r="C1628" t="str">
            <v>0841</v>
          </cell>
          <cell r="X1628">
            <v>229</v>
          </cell>
        </row>
        <row r="1629">
          <cell r="A1629">
            <v>2</v>
          </cell>
          <cell r="B1629" t="str">
            <v xml:space="preserve">72590 </v>
          </cell>
          <cell r="C1629" t="str">
            <v>0841</v>
          </cell>
          <cell r="X1629">
            <v>378</v>
          </cell>
        </row>
        <row r="1630">
          <cell r="A1630">
            <v>2</v>
          </cell>
          <cell r="B1630" t="str">
            <v xml:space="preserve">72135 </v>
          </cell>
          <cell r="C1630" t="str">
            <v>0841</v>
          </cell>
          <cell r="X1630">
            <v>510</v>
          </cell>
        </row>
        <row r="1631">
          <cell r="A1631">
            <v>2</v>
          </cell>
          <cell r="B1631" t="str">
            <v xml:space="preserve">72115 </v>
          </cell>
          <cell r="C1631" t="str">
            <v>0841</v>
          </cell>
          <cell r="X1631">
            <v>512</v>
          </cell>
        </row>
        <row r="1632">
          <cell r="A1632">
            <v>2</v>
          </cell>
          <cell r="B1632" t="str">
            <v xml:space="preserve">85300 </v>
          </cell>
          <cell r="C1632" t="str">
            <v>0841</v>
          </cell>
          <cell r="X1632">
            <v>649</v>
          </cell>
        </row>
        <row r="1633">
          <cell r="A1633">
            <v>2</v>
          </cell>
          <cell r="B1633" t="str">
            <v xml:space="preserve">70150 </v>
          </cell>
          <cell r="C1633" t="str">
            <v>0841</v>
          </cell>
          <cell r="X1633">
            <v>1020</v>
          </cell>
        </row>
        <row r="1634">
          <cell r="A1634">
            <v>2</v>
          </cell>
          <cell r="B1634" t="str">
            <v xml:space="preserve">72100 </v>
          </cell>
          <cell r="C1634" t="str">
            <v>0841</v>
          </cell>
          <cell r="X1634">
            <v>1530</v>
          </cell>
        </row>
        <row r="1635">
          <cell r="A1635">
            <v>2</v>
          </cell>
          <cell r="B1635" t="str">
            <v xml:space="preserve">88900 </v>
          </cell>
          <cell r="C1635" t="str">
            <v>0841</v>
          </cell>
          <cell r="X1635">
            <v>1752</v>
          </cell>
        </row>
        <row r="1636">
          <cell r="A1636">
            <v>2</v>
          </cell>
          <cell r="B1636" t="str">
            <v xml:space="preserve">72112 </v>
          </cell>
          <cell r="C1636" t="str">
            <v>0841</v>
          </cell>
          <cell r="X1636">
            <v>2036</v>
          </cell>
        </row>
        <row r="1637">
          <cell r="A1637">
            <v>2</v>
          </cell>
          <cell r="B1637" t="str">
            <v xml:space="preserve">72131 </v>
          </cell>
          <cell r="C1637" t="str">
            <v>0841</v>
          </cell>
          <cell r="X1637">
            <v>2036</v>
          </cell>
        </row>
        <row r="1638">
          <cell r="A1638">
            <v>2</v>
          </cell>
          <cell r="B1638" t="str">
            <v xml:space="preserve">85720 </v>
          </cell>
          <cell r="C1638" t="str">
            <v>0841</v>
          </cell>
          <cell r="X1638">
            <v>2304</v>
          </cell>
        </row>
        <row r="1639">
          <cell r="A1639">
            <v>2</v>
          </cell>
          <cell r="B1639" t="str">
            <v xml:space="preserve">72590 </v>
          </cell>
          <cell r="C1639" t="str">
            <v>0841</v>
          </cell>
          <cell r="X1639">
            <v>5000</v>
          </cell>
        </row>
        <row r="1640">
          <cell r="A1640">
            <v>2</v>
          </cell>
          <cell r="B1640" t="str">
            <v xml:space="preserve">72603 </v>
          </cell>
          <cell r="C1640" t="str">
            <v>0841</v>
          </cell>
          <cell r="X1640">
            <v>7981</v>
          </cell>
        </row>
        <row r="1641">
          <cell r="A1641">
            <v>2</v>
          </cell>
          <cell r="B1641" t="str">
            <v xml:space="preserve">72130 </v>
          </cell>
          <cell r="C1641" t="str">
            <v>0841</v>
          </cell>
          <cell r="X1641">
            <v>12240</v>
          </cell>
        </row>
        <row r="1642">
          <cell r="A1642">
            <v>2</v>
          </cell>
          <cell r="B1642" t="str">
            <v xml:space="preserve">72631 </v>
          </cell>
          <cell r="C1642" t="str">
            <v>0841</v>
          </cell>
          <cell r="X1642">
            <v>16280</v>
          </cell>
        </row>
        <row r="1643">
          <cell r="A1643">
            <v>2</v>
          </cell>
          <cell r="B1643" t="str">
            <v xml:space="preserve">72520 </v>
          </cell>
          <cell r="C1643" t="str">
            <v>0841</v>
          </cell>
          <cell r="X1643">
            <v>29345</v>
          </cell>
        </row>
        <row r="1644">
          <cell r="A1644">
            <v>2</v>
          </cell>
          <cell r="B1644" t="str">
            <v xml:space="preserve">72150 </v>
          </cell>
          <cell r="C1644" t="str">
            <v>0841</v>
          </cell>
          <cell r="X1644">
            <v>31624</v>
          </cell>
        </row>
        <row r="1645">
          <cell r="A1645">
            <v>2</v>
          </cell>
          <cell r="B1645" t="str">
            <v xml:space="preserve">72600 </v>
          </cell>
          <cell r="C1645" t="str">
            <v>0841</v>
          </cell>
          <cell r="X1645">
            <v>32537</v>
          </cell>
        </row>
        <row r="1646">
          <cell r="A1646">
            <v>2</v>
          </cell>
          <cell r="B1646" t="str">
            <v xml:space="preserve">72630 </v>
          </cell>
          <cell r="C1646" t="str">
            <v>0841</v>
          </cell>
          <cell r="X1646">
            <v>33990</v>
          </cell>
        </row>
        <row r="1647">
          <cell r="A1647">
            <v>2</v>
          </cell>
          <cell r="B1647" t="str">
            <v xml:space="preserve">72631 </v>
          </cell>
          <cell r="C1647" t="str">
            <v>0841</v>
          </cell>
          <cell r="X1647">
            <v>34055</v>
          </cell>
        </row>
        <row r="1648">
          <cell r="A1648">
            <v>2</v>
          </cell>
          <cell r="B1648" t="str">
            <v xml:space="preserve">72100 </v>
          </cell>
          <cell r="C1648" t="str">
            <v>0841</v>
          </cell>
          <cell r="X1648">
            <v>40192</v>
          </cell>
        </row>
        <row r="1649">
          <cell r="A1649">
            <v>2</v>
          </cell>
          <cell r="B1649" t="str">
            <v xml:space="preserve">88413 </v>
          </cell>
          <cell r="C1649" t="str">
            <v>0841</v>
          </cell>
          <cell r="X1649">
            <v>55080</v>
          </cell>
        </row>
        <row r="1650">
          <cell r="A1650">
            <v>2</v>
          </cell>
          <cell r="B1650" t="str">
            <v xml:space="preserve">72630 </v>
          </cell>
          <cell r="C1650" t="str">
            <v>0841</v>
          </cell>
          <cell r="X1650">
            <v>55936</v>
          </cell>
        </row>
        <row r="1651">
          <cell r="A1651">
            <v>2</v>
          </cell>
          <cell r="B1651" t="str">
            <v xml:space="preserve">72111 </v>
          </cell>
          <cell r="C1651" t="str">
            <v>0841</v>
          </cell>
          <cell r="X1651">
            <v>56284</v>
          </cell>
        </row>
        <row r="1652">
          <cell r="A1652">
            <v>2</v>
          </cell>
          <cell r="B1652" t="str">
            <v xml:space="preserve">72600 </v>
          </cell>
          <cell r="C1652" t="str">
            <v>0841</v>
          </cell>
          <cell r="X1652">
            <v>60467</v>
          </cell>
        </row>
        <row r="1653">
          <cell r="A1653">
            <v>2</v>
          </cell>
          <cell r="B1653" t="str">
            <v xml:space="preserve">85700 </v>
          </cell>
          <cell r="C1653" t="str">
            <v>0841</v>
          </cell>
          <cell r="X1653">
            <v>94354</v>
          </cell>
        </row>
        <row r="1654">
          <cell r="A1654">
            <v>2</v>
          </cell>
          <cell r="B1654" t="str">
            <v xml:space="preserve">85700 </v>
          </cell>
          <cell r="C1654" t="str">
            <v>0841</v>
          </cell>
          <cell r="X1654">
            <v>114905</v>
          </cell>
        </row>
        <row r="1655">
          <cell r="A1655">
            <v>2</v>
          </cell>
          <cell r="B1655" t="str">
            <v xml:space="preserve">88913 </v>
          </cell>
          <cell r="C1655" t="str">
            <v>0841</v>
          </cell>
          <cell r="X1655">
            <v>115908</v>
          </cell>
        </row>
        <row r="1656">
          <cell r="A1656">
            <v>2</v>
          </cell>
          <cell r="B1656" t="str">
            <v xml:space="preserve">88400 </v>
          </cell>
          <cell r="C1656" t="str">
            <v>0841</v>
          </cell>
          <cell r="X1656">
            <v>129461</v>
          </cell>
        </row>
        <row r="1657">
          <cell r="A1657">
            <v>2</v>
          </cell>
          <cell r="B1657" t="str">
            <v xml:space="preserve">88900 </v>
          </cell>
          <cell r="C1657" t="str">
            <v>0841</v>
          </cell>
          <cell r="X1657">
            <v>143208</v>
          </cell>
        </row>
        <row r="1658">
          <cell r="A1658">
            <v>2</v>
          </cell>
          <cell r="B1658" t="str">
            <v xml:space="preserve">88400 </v>
          </cell>
          <cell r="C1658" t="str">
            <v>0841</v>
          </cell>
          <cell r="X1658">
            <v>204036</v>
          </cell>
        </row>
        <row r="1659">
          <cell r="A1659">
            <v>2</v>
          </cell>
          <cell r="B1659" t="str">
            <v xml:space="preserve">85713 </v>
          </cell>
          <cell r="C1659" t="str">
            <v>0841</v>
          </cell>
          <cell r="X1659">
            <v>233122</v>
          </cell>
        </row>
        <row r="1660">
          <cell r="A1660">
            <v>2</v>
          </cell>
          <cell r="B1660" t="str">
            <v xml:space="preserve">72115 </v>
          </cell>
          <cell r="C1660" t="str">
            <v>0847</v>
          </cell>
          <cell r="X1660">
            <v>2036</v>
          </cell>
        </row>
        <row r="1661">
          <cell r="A1661">
            <v>2</v>
          </cell>
          <cell r="B1661" t="str">
            <v xml:space="preserve">85721 </v>
          </cell>
          <cell r="C1661" t="str">
            <v>0847</v>
          </cell>
          <cell r="X1661">
            <v>7440</v>
          </cell>
        </row>
        <row r="1662">
          <cell r="A1662">
            <v>2</v>
          </cell>
          <cell r="B1662" t="str">
            <v xml:space="preserve">72111 </v>
          </cell>
          <cell r="C1662" t="str">
            <v>0847</v>
          </cell>
          <cell r="X1662">
            <v>54880</v>
          </cell>
        </row>
        <row r="1663">
          <cell r="A1663">
            <v>2</v>
          </cell>
          <cell r="B1663" t="str">
            <v xml:space="preserve">85700 </v>
          </cell>
          <cell r="C1663" t="str">
            <v>0847</v>
          </cell>
          <cell r="X1663">
            <v>78642</v>
          </cell>
        </row>
        <row r="1664">
          <cell r="A1664">
            <v>2</v>
          </cell>
          <cell r="B1664" t="str">
            <v xml:space="preserve">88400 </v>
          </cell>
          <cell r="C1664" t="str">
            <v>0847</v>
          </cell>
          <cell r="X1664">
            <v>126865</v>
          </cell>
        </row>
        <row r="1665">
          <cell r="A1665">
            <v>2</v>
          </cell>
          <cell r="B1665" t="str">
            <v xml:space="preserve">85700 </v>
          </cell>
          <cell r="C1665" t="str">
            <v>0847</v>
          </cell>
          <cell r="X1665">
            <v>192000</v>
          </cell>
        </row>
        <row r="1666">
          <cell r="A1666">
            <v>2</v>
          </cell>
          <cell r="B1666" t="str">
            <v xml:space="preserve">88400 </v>
          </cell>
          <cell r="C1666" t="str">
            <v>0847</v>
          </cell>
          <cell r="X1666">
            <v>220628</v>
          </cell>
        </row>
        <row r="1667">
          <cell r="A1667">
            <v>2</v>
          </cell>
          <cell r="B1667" t="str">
            <v xml:space="preserve">85721 </v>
          </cell>
          <cell r="C1667" t="str">
            <v>0848</v>
          </cell>
          <cell r="X1667">
            <v>-2600</v>
          </cell>
        </row>
        <row r="1668">
          <cell r="A1668">
            <v>2</v>
          </cell>
          <cell r="B1668" t="str">
            <v xml:space="preserve">87300 </v>
          </cell>
          <cell r="C1668" t="str">
            <v>0848</v>
          </cell>
          <cell r="X1668">
            <v>60</v>
          </cell>
        </row>
        <row r="1669">
          <cell r="A1669">
            <v>2</v>
          </cell>
          <cell r="B1669" t="str">
            <v xml:space="preserve">85705 </v>
          </cell>
          <cell r="C1669" t="str">
            <v>0848</v>
          </cell>
          <cell r="X1669">
            <v>541</v>
          </cell>
        </row>
        <row r="1670">
          <cell r="A1670">
            <v>2</v>
          </cell>
          <cell r="B1670" t="str">
            <v xml:space="preserve">72115 </v>
          </cell>
          <cell r="C1670" t="str">
            <v>0848</v>
          </cell>
          <cell r="X1670">
            <v>1024</v>
          </cell>
        </row>
        <row r="1671">
          <cell r="A1671">
            <v>2</v>
          </cell>
          <cell r="B1671" t="str">
            <v xml:space="preserve">72111 </v>
          </cell>
          <cell r="C1671" t="str">
            <v>0848</v>
          </cell>
          <cell r="X1671">
            <v>30400</v>
          </cell>
        </row>
        <row r="1672">
          <cell r="A1672">
            <v>2</v>
          </cell>
          <cell r="B1672" t="str">
            <v xml:space="preserve">85700 </v>
          </cell>
          <cell r="C1672" t="str">
            <v>0848</v>
          </cell>
          <cell r="X1672">
            <v>81396</v>
          </cell>
        </row>
        <row r="1673">
          <cell r="A1673">
            <v>2</v>
          </cell>
          <cell r="B1673" t="str">
            <v xml:space="preserve">85700 </v>
          </cell>
          <cell r="C1673" t="str">
            <v>0848</v>
          </cell>
          <cell r="X1673">
            <v>207805</v>
          </cell>
        </row>
        <row r="1674">
          <cell r="A1674">
            <v>2</v>
          </cell>
          <cell r="B1674" t="str">
            <v xml:space="preserve">85721 </v>
          </cell>
          <cell r="C1674" t="str">
            <v>0849</v>
          </cell>
          <cell r="X1674">
            <v>-800</v>
          </cell>
        </row>
        <row r="1675">
          <cell r="A1675">
            <v>2</v>
          </cell>
          <cell r="B1675" t="str">
            <v xml:space="preserve">85705 </v>
          </cell>
          <cell r="C1675" t="str">
            <v>0849</v>
          </cell>
          <cell r="X1675">
            <v>252</v>
          </cell>
        </row>
        <row r="1676">
          <cell r="A1676">
            <v>2</v>
          </cell>
          <cell r="B1676" t="str">
            <v xml:space="preserve">72115 </v>
          </cell>
          <cell r="C1676" t="str">
            <v>0849</v>
          </cell>
          <cell r="X1676">
            <v>1024</v>
          </cell>
        </row>
        <row r="1677">
          <cell r="A1677">
            <v>2</v>
          </cell>
          <cell r="B1677" t="str">
            <v xml:space="preserve">72111 </v>
          </cell>
          <cell r="C1677" t="str">
            <v>0849</v>
          </cell>
          <cell r="X1677">
            <v>27300</v>
          </cell>
        </row>
        <row r="1678">
          <cell r="A1678">
            <v>2</v>
          </cell>
          <cell r="B1678" t="str">
            <v xml:space="preserve">85700 </v>
          </cell>
          <cell r="C1678" t="str">
            <v>0849</v>
          </cell>
          <cell r="X1678">
            <v>77724</v>
          </cell>
        </row>
        <row r="1679">
          <cell r="A1679">
            <v>2</v>
          </cell>
          <cell r="B1679" t="str">
            <v xml:space="preserve">85706 </v>
          </cell>
          <cell r="C1679" t="str">
            <v>0849</v>
          </cell>
          <cell r="X1679">
            <v>80465</v>
          </cell>
        </row>
        <row r="1680">
          <cell r="A1680">
            <v>2</v>
          </cell>
          <cell r="B1680" t="str">
            <v xml:space="preserve">85706 </v>
          </cell>
          <cell r="C1680" t="str">
            <v>0849</v>
          </cell>
          <cell r="X1680">
            <v>95676</v>
          </cell>
        </row>
        <row r="1681">
          <cell r="A1681">
            <v>2</v>
          </cell>
          <cell r="B1681" t="str">
            <v xml:space="preserve">85700 </v>
          </cell>
          <cell r="C1681" t="str">
            <v>0849</v>
          </cell>
          <cell r="X1681">
            <v>141346</v>
          </cell>
        </row>
        <row r="1682">
          <cell r="A1682">
            <v>2</v>
          </cell>
          <cell r="B1682" t="str">
            <v xml:space="preserve">85721 </v>
          </cell>
          <cell r="C1682" t="str">
            <v>0850</v>
          </cell>
          <cell r="X1682">
            <v>-1024</v>
          </cell>
        </row>
        <row r="1683">
          <cell r="A1683">
            <v>2</v>
          </cell>
          <cell r="B1683" t="str">
            <v xml:space="preserve">88900 </v>
          </cell>
          <cell r="C1683" t="str">
            <v>0850</v>
          </cell>
          <cell r="X1683">
            <v>732</v>
          </cell>
        </row>
        <row r="1684">
          <cell r="A1684">
            <v>2</v>
          </cell>
          <cell r="B1684" t="str">
            <v xml:space="preserve">72115 </v>
          </cell>
          <cell r="C1684" t="str">
            <v>0850</v>
          </cell>
          <cell r="X1684">
            <v>1274</v>
          </cell>
        </row>
        <row r="1685">
          <cell r="A1685">
            <v>2</v>
          </cell>
          <cell r="B1685" t="str">
            <v xml:space="preserve">88900 </v>
          </cell>
          <cell r="C1685" t="str">
            <v>0850</v>
          </cell>
          <cell r="X1685">
            <v>14688</v>
          </cell>
        </row>
        <row r="1686">
          <cell r="A1686">
            <v>2</v>
          </cell>
          <cell r="B1686" t="str">
            <v xml:space="preserve">72111 </v>
          </cell>
          <cell r="C1686" t="str">
            <v>0850</v>
          </cell>
          <cell r="X1686">
            <v>45660</v>
          </cell>
        </row>
        <row r="1687">
          <cell r="A1687">
            <v>2</v>
          </cell>
          <cell r="B1687" t="str">
            <v xml:space="preserve">85700 </v>
          </cell>
          <cell r="C1687" t="str">
            <v>0850</v>
          </cell>
          <cell r="X1687">
            <v>75786</v>
          </cell>
        </row>
        <row r="1688">
          <cell r="A1688">
            <v>2</v>
          </cell>
          <cell r="B1688" t="str">
            <v xml:space="preserve">88400 </v>
          </cell>
          <cell r="C1688" t="str">
            <v>0850</v>
          </cell>
          <cell r="X1688">
            <v>122714</v>
          </cell>
        </row>
        <row r="1689">
          <cell r="A1689">
            <v>2</v>
          </cell>
          <cell r="B1689" t="str">
            <v xml:space="preserve">88400 </v>
          </cell>
          <cell r="C1689" t="str">
            <v>0850</v>
          </cell>
          <cell r="X1689">
            <v>166050</v>
          </cell>
        </row>
        <row r="1690">
          <cell r="A1690">
            <v>2</v>
          </cell>
          <cell r="B1690" t="str">
            <v xml:space="preserve">85700 </v>
          </cell>
          <cell r="C1690" t="str">
            <v>0850</v>
          </cell>
          <cell r="X1690">
            <v>168514</v>
          </cell>
        </row>
        <row r="1691">
          <cell r="A1691">
            <v>2</v>
          </cell>
          <cell r="B1691" t="str">
            <v xml:space="preserve">72180 </v>
          </cell>
          <cell r="C1691" t="str">
            <v>0809</v>
          </cell>
          <cell r="X1691">
            <v>216</v>
          </cell>
        </row>
        <row r="1692">
          <cell r="A1692">
            <v>2</v>
          </cell>
          <cell r="B1692" t="str">
            <v xml:space="preserve">72520 </v>
          </cell>
          <cell r="C1692" t="str">
            <v>0809</v>
          </cell>
          <cell r="X1692">
            <v>216</v>
          </cell>
        </row>
        <row r="1693">
          <cell r="A1693">
            <v>2</v>
          </cell>
          <cell r="B1693" t="str">
            <v xml:space="preserve">72600 </v>
          </cell>
          <cell r="C1693" t="str">
            <v>0809</v>
          </cell>
          <cell r="X1693">
            <v>384</v>
          </cell>
        </row>
        <row r="1694">
          <cell r="A1694">
            <v>2</v>
          </cell>
          <cell r="B1694" t="str">
            <v xml:space="preserve">72630 </v>
          </cell>
          <cell r="C1694" t="str">
            <v>0809</v>
          </cell>
          <cell r="X1694">
            <v>384</v>
          </cell>
        </row>
        <row r="1695">
          <cell r="A1695">
            <v>2</v>
          </cell>
          <cell r="B1695" t="str">
            <v xml:space="preserve">72100 </v>
          </cell>
          <cell r="C1695" t="str">
            <v>0809</v>
          </cell>
          <cell r="X1695">
            <v>9744</v>
          </cell>
        </row>
        <row r="1696">
          <cell r="A1696">
            <v>2</v>
          </cell>
          <cell r="B1696" t="str">
            <v xml:space="preserve">72631 </v>
          </cell>
          <cell r="C1696" t="str">
            <v>0810</v>
          </cell>
          <cell r="X1696">
            <v>192</v>
          </cell>
        </row>
        <row r="1697">
          <cell r="A1697">
            <v>2</v>
          </cell>
          <cell r="B1697" t="str">
            <v xml:space="preserve">72180 </v>
          </cell>
          <cell r="C1697" t="str">
            <v>0810</v>
          </cell>
          <cell r="X1697">
            <v>480</v>
          </cell>
        </row>
        <row r="1698">
          <cell r="A1698">
            <v>2</v>
          </cell>
          <cell r="B1698" t="str">
            <v xml:space="preserve">72520 </v>
          </cell>
          <cell r="C1698" t="str">
            <v>0810</v>
          </cell>
          <cell r="X1698">
            <v>1380</v>
          </cell>
        </row>
        <row r="1699">
          <cell r="A1699">
            <v>2</v>
          </cell>
          <cell r="B1699" t="str">
            <v xml:space="preserve">72630 </v>
          </cell>
          <cell r="C1699" t="str">
            <v>0810</v>
          </cell>
          <cell r="X1699">
            <v>1392</v>
          </cell>
        </row>
        <row r="1700">
          <cell r="A1700">
            <v>2</v>
          </cell>
          <cell r="B1700" t="str">
            <v xml:space="preserve">72600 </v>
          </cell>
          <cell r="C1700" t="str">
            <v>0810</v>
          </cell>
          <cell r="X1700">
            <v>1440</v>
          </cell>
        </row>
        <row r="1701">
          <cell r="A1701">
            <v>2</v>
          </cell>
          <cell r="B1701" t="str">
            <v xml:space="preserve">85000 </v>
          </cell>
          <cell r="C1701" t="str">
            <v>0810</v>
          </cell>
          <cell r="X1701">
            <v>32748</v>
          </cell>
        </row>
        <row r="1702">
          <cell r="A1702">
            <v>2</v>
          </cell>
          <cell r="B1702" t="str">
            <v xml:space="preserve">72720 </v>
          </cell>
          <cell r="C1702" t="str">
            <v>0811</v>
          </cell>
          <cell r="X1702">
            <v>216</v>
          </cell>
        </row>
        <row r="1703">
          <cell r="A1703">
            <v>2</v>
          </cell>
          <cell r="B1703" t="str">
            <v xml:space="preserve">88900 </v>
          </cell>
          <cell r="C1703" t="str">
            <v>0811</v>
          </cell>
          <cell r="X1703">
            <v>288</v>
          </cell>
        </row>
        <row r="1704">
          <cell r="A1704">
            <v>2</v>
          </cell>
          <cell r="B1704" t="str">
            <v xml:space="preserve">72180 </v>
          </cell>
          <cell r="C1704" t="str">
            <v>0811</v>
          </cell>
          <cell r="X1704">
            <v>432</v>
          </cell>
        </row>
        <row r="1705">
          <cell r="A1705">
            <v>2</v>
          </cell>
          <cell r="B1705" t="str">
            <v xml:space="preserve">85230 </v>
          </cell>
          <cell r="C1705" t="str">
            <v>0811</v>
          </cell>
          <cell r="X1705">
            <v>480</v>
          </cell>
        </row>
        <row r="1706">
          <cell r="A1706">
            <v>2</v>
          </cell>
          <cell r="B1706" t="str">
            <v xml:space="preserve">72631 </v>
          </cell>
          <cell r="C1706" t="str">
            <v>0811</v>
          </cell>
          <cell r="X1706">
            <v>834</v>
          </cell>
        </row>
        <row r="1707">
          <cell r="A1707">
            <v>2</v>
          </cell>
          <cell r="B1707" t="str">
            <v xml:space="preserve">85010 </v>
          </cell>
          <cell r="C1707" t="str">
            <v>0811</v>
          </cell>
          <cell r="X1707">
            <v>1248</v>
          </cell>
        </row>
        <row r="1708">
          <cell r="A1708">
            <v>2</v>
          </cell>
          <cell r="B1708" t="str">
            <v xml:space="preserve">72630 </v>
          </cell>
          <cell r="C1708" t="str">
            <v>0811</v>
          </cell>
          <cell r="X1708">
            <v>3687</v>
          </cell>
        </row>
        <row r="1709">
          <cell r="A1709">
            <v>2</v>
          </cell>
          <cell r="B1709" t="str">
            <v xml:space="preserve">72520 </v>
          </cell>
          <cell r="C1709" t="str">
            <v>0811</v>
          </cell>
          <cell r="X1709">
            <v>3951</v>
          </cell>
        </row>
        <row r="1710">
          <cell r="A1710">
            <v>2</v>
          </cell>
          <cell r="B1710" t="str">
            <v xml:space="preserve">72100 </v>
          </cell>
          <cell r="C1710" t="str">
            <v>0811</v>
          </cell>
          <cell r="X1710">
            <v>4704</v>
          </cell>
        </row>
        <row r="1711">
          <cell r="A1711">
            <v>2</v>
          </cell>
          <cell r="B1711" t="str">
            <v xml:space="preserve">85210 </v>
          </cell>
          <cell r="C1711" t="str">
            <v>0811</v>
          </cell>
          <cell r="X1711">
            <v>5472</v>
          </cell>
        </row>
        <row r="1712">
          <cell r="A1712">
            <v>2</v>
          </cell>
          <cell r="B1712" t="str">
            <v xml:space="preserve">72600 </v>
          </cell>
          <cell r="C1712" t="str">
            <v>0811</v>
          </cell>
          <cell r="X1712">
            <v>6159</v>
          </cell>
        </row>
        <row r="1713">
          <cell r="A1713">
            <v>2</v>
          </cell>
          <cell r="B1713" t="str">
            <v xml:space="preserve">85200 </v>
          </cell>
          <cell r="C1713" t="str">
            <v>0811</v>
          </cell>
          <cell r="X1713">
            <v>9285</v>
          </cell>
        </row>
        <row r="1714">
          <cell r="A1714">
            <v>2</v>
          </cell>
          <cell r="B1714" t="str">
            <v xml:space="preserve">85430 </v>
          </cell>
          <cell r="C1714" t="str">
            <v>0811</v>
          </cell>
          <cell r="X1714">
            <v>16524</v>
          </cell>
        </row>
        <row r="1715">
          <cell r="A1715">
            <v>2</v>
          </cell>
          <cell r="B1715" t="str">
            <v xml:space="preserve">85000 </v>
          </cell>
          <cell r="C1715" t="str">
            <v>0811</v>
          </cell>
          <cell r="X1715">
            <v>91728</v>
          </cell>
        </row>
        <row r="1716">
          <cell r="A1716">
            <v>2</v>
          </cell>
          <cell r="B1716" t="str">
            <v xml:space="preserve">72100 </v>
          </cell>
          <cell r="C1716" t="str">
            <v>0828</v>
          </cell>
          <cell r="X1716">
            <v>37</v>
          </cell>
        </row>
        <row r="1717">
          <cell r="A1717">
            <v>2</v>
          </cell>
          <cell r="B1717" t="str">
            <v xml:space="preserve">72180 </v>
          </cell>
          <cell r="C1717" t="str">
            <v>0828</v>
          </cell>
          <cell r="X1717">
            <v>728</v>
          </cell>
        </row>
        <row r="1718">
          <cell r="A1718">
            <v>2</v>
          </cell>
          <cell r="B1718" t="str">
            <v xml:space="preserve">72600 </v>
          </cell>
          <cell r="C1718" t="str">
            <v>0828</v>
          </cell>
          <cell r="X1718">
            <v>927</v>
          </cell>
        </row>
        <row r="1719">
          <cell r="A1719">
            <v>2</v>
          </cell>
          <cell r="B1719" t="str">
            <v xml:space="preserve">72520 </v>
          </cell>
          <cell r="C1719" t="str">
            <v>0828</v>
          </cell>
          <cell r="X1719">
            <v>1007</v>
          </cell>
        </row>
        <row r="1720">
          <cell r="A1720">
            <v>2</v>
          </cell>
          <cell r="B1720" t="str">
            <v xml:space="preserve">72630 </v>
          </cell>
          <cell r="C1720" t="str">
            <v>0828</v>
          </cell>
          <cell r="X1720">
            <v>1389</v>
          </cell>
        </row>
        <row r="1721">
          <cell r="A1721">
            <v>2</v>
          </cell>
          <cell r="B1721" t="str">
            <v xml:space="preserve">85001 </v>
          </cell>
          <cell r="C1721" t="str">
            <v>0828</v>
          </cell>
          <cell r="X1721">
            <v>2892</v>
          </cell>
        </row>
        <row r="1722">
          <cell r="A1722">
            <v>2</v>
          </cell>
          <cell r="B1722" t="str">
            <v xml:space="preserve">85000 </v>
          </cell>
          <cell r="C1722" t="str">
            <v>0828</v>
          </cell>
          <cell r="X1722">
            <v>30568</v>
          </cell>
        </row>
        <row r="1723">
          <cell r="A1723">
            <v>2</v>
          </cell>
          <cell r="B1723" t="str">
            <v xml:space="preserve">72590 </v>
          </cell>
          <cell r="C1723" t="str">
            <v>0841</v>
          </cell>
          <cell r="X1723">
            <v>42</v>
          </cell>
        </row>
        <row r="1724">
          <cell r="A1724">
            <v>2</v>
          </cell>
          <cell r="B1724" t="str">
            <v xml:space="preserve">88900 </v>
          </cell>
          <cell r="C1724" t="str">
            <v>0841</v>
          </cell>
          <cell r="X1724">
            <v>192</v>
          </cell>
        </row>
        <row r="1725">
          <cell r="A1725">
            <v>2</v>
          </cell>
          <cell r="B1725" t="str">
            <v xml:space="preserve">85720 </v>
          </cell>
          <cell r="C1725" t="str">
            <v>0841</v>
          </cell>
          <cell r="X1725">
            <v>264</v>
          </cell>
        </row>
        <row r="1726">
          <cell r="A1726">
            <v>2</v>
          </cell>
          <cell r="B1726" t="str">
            <v xml:space="preserve">72603 </v>
          </cell>
          <cell r="C1726" t="str">
            <v>0841</v>
          </cell>
          <cell r="X1726">
            <v>900</v>
          </cell>
        </row>
        <row r="1727">
          <cell r="A1727">
            <v>2</v>
          </cell>
          <cell r="B1727" t="str">
            <v xml:space="preserve">72520 </v>
          </cell>
          <cell r="C1727" t="str">
            <v>0841</v>
          </cell>
          <cell r="X1727">
            <v>3306</v>
          </cell>
        </row>
        <row r="1728">
          <cell r="A1728">
            <v>2</v>
          </cell>
          <cell r="B1728" t="str">
            <v xml:space="preserve">72630 </v>
          </cell>
          <cell r="C1728" t="str">
            <v>0841</v>
          </cell>
          <cell r="X1728">
            <v>3815</v>
          </cell>
        </row>
        <row r="1729">
          <cell r="A1729">
            <v>2</v>
          </cell>
          <cell r="B1729" t="str">
            <v xml:space="preserve">72631 </v>
          </cell>
          <cell r="C1729" t="str">
            <v>0841</v>
          </cell>
          <cell r="X1729">
            <v>3820</v>
          </cell>
        </row>
        <row r="1730">
          <cell r="A1730">
            <v>2</v>
          </cell>
          <cell r="B1730" t="str">
            <v xml:space="preserve">72100 </v>
          </cell>
          <cell r="C1730" t="str">
            <v>0841</v>
          </cell>
          <cell r="X1730">
            <v>4509</v>
          </cell>
        </row>
        <row r="1731">
          <cell r="A1731">
            <v>2</v>
          </cell>
          <cell r="B1731" t="str">
            <v xml:space="preserve">72600 </v>
          </cell>
          <cell r="C1731" t="str">
            <v>0841</v>
          </cell>
          <cell r="X1731">
            <v>6558</v>
          </cell>
        </row>
        <row r="1732">
          <cell r="A1732">
            <v>2</v>
          </cell>
          <cell r="B1732" t="str">
            <v xml:space="preserve">85700 </v>
          </cell>
          <cell r="C1732" t="str">
            <v>0841</v>
          </cell>
          <cell r="X1732">
            <v>12498</v>
          </cell>
        </row>
        <row r="1733">
          <cell r="A1733">
            <v>2</v>
          </cell>
          <cell r="B1733" t="str">
            <v xml:space="preserve">88400 </v>
          </cell>
          <cell r="C1733" t="str">
            <v>0841</v>
          </cell>
          <cell r="X1733">
            <v>13523</v>
          </cell>
        </row>
        <row r="1734">
          <cell r="A1734">
            <v>2</v>
          </cell>
          <cell r="B1734" t="str">
            <v xml:space="preserve">72603 </v>
          </cell>
          <cell r="C1734" t="str">
            <v>0842</v>
          </cell>
          <cell r="X1734">
            <v>96</v>
          </cell>
        </row>
        <row r="1735">
          <cell r="A1735">
            <v>2</v>
          </cell>
          <cell r="B1735" t="str">
            <v xml:space="preserve">72929 </v>
          </cell>
          <cell r="C1735" t="str">
            <v>0842</v>
          </cell>
          <cell r="X1735">
            <v>108</v>
          </cell>
        </row>
        <row r="1736">
          <cell r="A1736">
            <v>2</v>
          </cell>
          <cell r="B1736" t="str">
            <v xml:space="preserve">72180 </v>
          </cell>
          <cell r="C1736" t="str">
            <v>0842</v>
          </cell>
          <cell r="X1736">
            <v>552</v>
          </cell>
        </row>
        <row r="1737">
          <cell r="A1737">
            <v>2</v>
          </cell>
          <cell r="B1737" t="str">
            <v xml:space="preserve">72632 </v>
          </cell>
          <cell r="C1737" t="str">
            <v>0842</v>
          </cell>
          <cell r="X1737">
            <v>952</v>
          </cell>
        </row>
        <row r="1738">
          <cell r="A1738">
            <v>2</v>
          </cell>
          <cell r="B1738" t="str">
            <v xml:space="preserve">72520 </v>
          </cell>
          <cell r="C1738" t="str">
            <v>0842</v>
          </cell>
          <cell r="X1738">
            <v>4510</v>
          </cell>
        </row>
        <row r="1739">
          <cell r="A1739">
            <v>2</v>
          </cell>
          <cell r="B1739" t="str">
            <v xml:space="preserve">72600 </v>
          </cell>
          <cell r="C1739" t="str">
            <v>0842</v>
          </cell>
          <cell r="X1739">
            <v>8440</v>
          </cell>
        </row>
        <row r="1740">
          <cell r="A1740">
            <v>2</v>
          </cell>
          <cell r="B1740" t="str">
            <v xml:space="preserve">88400 </v>
          </cell>
          <cell r="C1740" t="str">
            <v>0842</v>
          </cell>
          <cell r="X1740">
            <v>8712</v>
          </cell>
        </row>
        <row r="1741">
          <cell r="A1741">
            <v>2</v>
          </cell>
          <cell r="B1741" t="str">
            <v xml:space="preserve">72630 </v>
          </cell>
          <cell r="C1741" t="str">
            <v>0842</v>
          </cell>
          <cell r="X1741">
            <v>9388</v>
          </cell>
        </row>
        <row r="1742">
          <cell r="A1742">
            <v>2</v>
          </cell>
          <cell r="B1742" t="str">
            <v xml:space="preserve">85700 </v>
          </cell>
          <cell r="C1742" t="str">
            <v>0842</v>
          </cell>
          <cell r="X1742">
            <v>9562</v>
          </cell>
        </row>
        <row r="1743">
          <cell r="A1743">
            <v>2</v>
          </cell>
          <cell r="B1743" t="str">
            <v xml:space="preserve">87500 </v>
          </cell>
          <cell r="C1743" t="str">
            <v>0843</v>
          </cell>
          <cell r="X1743">
            <v>15</v>
          </cell>
        </row>
        <row r="1744">
          <cell r="A1744">
            <v>2</v>
          </cell>
          <cell r="B1744" t="str">
            <v xml:space="preserve">85705 </v>
          </cell>
          <cell r="C1744" t="str">
            <v>0843</v>
          </cell>
          <cell r="X1744">
            <v>102</v>
          </cell>
        </row>
        <row r="1745">
          <cell r="A1745">
            <v>2</v>
          </cell>
          <cell r="B1745" t="str">
            <v xml:space="preserve">85700 </v>
          </cell>
          <cell r="C1745" t="str">
            <v>0843</v>
          </cell>
          <cell r="X1745">
            <v>22560</v>
          </cell>
        </row>
        <row r="1746">
          <cell r="A1746">
            <v>2</v>
          </cell>
          <cell r="B1746" t="str">
            <v xml:space="preserve">85700 </v>
          </cell>
          <cell r="C1746" t="str">
            <v>0844</v>
          </cell>
          <cell r="X1746">
            <v>26064</v>
          </cell>
        </row>
        <row r="1747">
          <cell r="A1747">
            <v>2</v>
          </cell>
          <cell r="B1747" t="str">
            <v xml:space="preserve">88400 </v>
          </cell>
          <cell r="C1747" t="str">
            <v>0844</v>
          </cell>
          <cell r="X1747">
            <v>34425</v>
          </cell>
        </row>
        <row r="1748">
          <cell r="A1748">
            <v>2</v>
          </cell>
          <cell r="B1748" t="str">
            <v xml:space="preserve">85705 </v>
          </cell>
          <cell r="C1748" t="str">
            <v>0845</v>
          </cell>
          <cell r="X1748">
            <v>19</v>
          </cell>
        </row>
        <row r="1749">
          <cell r="A1749">
            <v>2</v>
          </cell>
          <cell r="B1749" t="str">
            <v xml:space="preserve">88400 </v>
          </cell>
          <cell r="C1749" t="str">
            <v>0845</v>
          </cell>
          <cell r="X1749">
            <v>16547</v>
          </cell>
        </row>
        <row r="1750">
          <cell r="A1750">
            <v>2</v>
          </cell>
          <cell r="B1750" t="str">
            <v xml:space="preserve">85700 </v>
          </cell>
          <cell r="C1750" t="str">
            <v>0845</v>
          </cell>
          <cell r="X1750">
            <v>25584</v>
          </cell>
        </row>
        <row r="1751">
          <cell r="A1751">
            <v>2</v>
          </cell>
          <cell r="B1751" t="str">
            <v xml:space="preserve">85700 </v>
          </cell>
          <cell r="C1751" t="str">
            <v>0846</v>
          </cell>
          <cell r="X1751">
            <v>26796</v>
          </cell>
        </row>
        <row r="1752">
          <cell r="A1752">
            <v>2</v>
          </cell>
          <cell r="B1752" t="str">
            <v xml:space="preserve">85700 </v>
          </cell>
          <cell r="C1752" t="str">
            <v>0847</v>
          </cell>
          <cell r="X1752">
            <v>21401</v>
          </cell>
        </row>
        <row r="1753">
          <cell r="A1753">
            <v>2</v>
          </cell>
          <cell r="B1753" t="str">
            <v xml:space="preserve">88400 </v>
          </cell>
          <cell r="C1753" t="str">
            <v>0847</v>
          </cell>
          <cell r="X1753">
            <v>23386</v>
          </cell>
        </row>
        <row r="1754">
          <cell r="A1754">
            <v>2</v>
          </cell>
          <cell r="B1754" t="str">
            <v xml:space="preserve">85700 </v>
          </cell>
          <cell r="C1754" t="str">
            <v>0848</v>
          </cell>
          <cell r="X1754">
            <v>20972</v>
          </cell>
        </row>
        <row r="1755">
          <cell r="A1755">
            <v>2</v>
          </cell>
          <cell r="B1755" t="str">
            <v xml:space="preserve">85706 </v>
          </cell>
          <cell r="C1755" t="str">
            <v>0849</v>
          </cell>
          <cell r="X1755">
            <v>7001</v>
          </cell>
        </row>
        <row r="1756">
          <cell r="A1756">
            <v>2</v>
          </cell>
          <cell r="B1756" t="str">
            <v xml:space="preserve">85700 </v>
          </cell>
          <cell r="C1756" t="str">
            <v>0849</v>
          </cell>
          <cell r="X1756">
            <v>13234</v>
          </cell>
        </row>
        <row r="1757">
          <cell r="A1757">
            <v>2</v>
          </cell>
          <cell r="B1757" t="str">
            <v xml:space="preserve">88900 </v>
          </cell>
          <cell r="C1757" t="str">
            <v>0850</v>
          </cell>
          <cell r="X1757">
            <v>84</v>
          </cell>
        </row>
        <row r="1758">
          <cell r="A1758">
            <v>2</v>
          </cell>
          <cell r="B1758" t="str">
            <v xml:space="preserve">88400 </v>
          </cell>
          <cell r="C1758" t="str">
            <v>0850</v>
          </cell>
          <cell r="X1758">
            <v>17609</v>
          </cell>
        </row>
        <row r="1759">
          <cell r="A1759">
            <v>2</v>
          </cell>
          <cell r="B1759" t="str">
            <v xml:space="preserve">85700 </v>
          </cell>
          <cell r="C1759" t="str">
            <v>0850</v>
          </cell>
          <cell r="X1759">
            <v>20709</v>
          </cell>
        </row>
        <row r="1760">
          <cell r="A1760">
            <v>2</v>
          </cell>
          <cell r="B1760" t="str">
            <v xml:space="preserve">72603 </v>
          </cell>
          <cell r="C1760" t="str">
            <v>0880</v>
          </cell>
          <cell r="X1760">
            <v>102</v>
          </cell>
        </row>
        <row r="1761">
          <cell r="A1761">
            <v>2</v>
          </cell>
          <cell r="B1761" t="str">
            <v xml:space="preserve">72929 </v>
          </cell>
          <cell r="C1761" t="str">
            <v>0880</v>
          </cell>
          <cell r="X1761">
            <v>108</v>
          </cell>
        </row>
        <row r="1762">
          <cell r="A1762">
            <v>2</v>
          </cell>
          <cell r="B1762" t="str">
            <v xml:space="preserve">72180 </v>
          </cell>
          <cell r="C1762" t="str">
            <v>0880</v>
          </cell>
          <cell r="X1762">
            <v>213</v>
          </cell>
        </row>
        <row r="1763">
          <cell r="A1763">
            <v>2</v>
          </cell>
          <cell r="B1763" t="str">
            <v xml:space="preserve">72520 </v>
          </cell>
          <cell r="C1763" t="str">
            <v>0880</v>
          </cell>
          <cell r="X1763">
            <v>408</v>
          </cell>
        </row>
        <row r="1764">
          <cell r="A1764">
            <v>2</v>
          </cell>
          <cell r="B1764" t="str">
            <v xml:space="preserve">72600 </v>
          </cell>
          <cell r="C1764" t="str">
            <v>0880</v>
          </cell>
          <cell r="X1764">
            <v>510</v>
          </cell>
        </row>
        <row r="1765">
          <cell r="A1765">
            <v>2</v>
          </cell>
          <cell r="B1765" t="str">
            <v xml:space="preserve">72630 </v>
          </cell>
          <cell r="C1765" t="str">
            <v>0880</v>
          </cell>
          <cell r="X1765">
            <v>1032</v>
          </cell>
        </row>
        <row r="1766">
          <cell r="A1766">
            <v>2</v>
          </cell>
          <cell r="B1766" t="str">
            <v xml:space="preserve">85300 </v>
          </cell>
          <cell r="C1766" t="str">
            <v>0880</v>
          </cell>
          <cell r="X1766">
            <v>7200</v>
          </cell>
        </row>
        <row r="1767">
          <cell r="A1767">
            <v>2</v>
          </cell>
          <cell r="B1767" t="str">
            <v xml:space="preserve">72100 </v>
          </cell>
          <cell r="C1767" t="str">
            <v>0880</v>
          </cell>
          <cell r="X1767">
            <v>8704</v>
          </cell>
        </row>
        <row r="1768">
          <cell r="A1768">
            <v>2</v>
          </cell>
          <cell r="B1768" t="str">
            <v xml:space="preserve">85360 </v>
          </cell>
          <cell r="C1768" t="str">
            <v>0881</v>
          </cell>
          <cell r="X1768">
            <v>10</v>
          </cell>
        </row>
        <row r="1769">
          <cell r="A1769">
            <v>2</v>
          </cell>
          <cell r="B1769" t="str">
            <v xml:space="preserve">72180 </v>
          </cell>
          <cell r="C1769" t="str">
            <v>0881</v>
          </cell>
          <cell r="X1769">
            <v>192</v>
          </cell>
        </row>
        <row r="1770">
          <cell r="A1770">
            <v>2</v>
          </cell>
          <cell r="B1770" t="str">
            <v xml:space="preserve">72520 </v>
          </cell>
          <cell r="C1770" t="str">
            <v>0881</v>
          </cell>
          <cell r="X1770">
            <v>924</v>
          </cell>
        </row>
        <row r="1771">
          <cell r="A1771">
            <v>2</v>
          </cell>
          <cell r="B1771" t="str">
            <v xml:space="preserve">72600 </v>
          </cell>
          <cell r="C1771" t="str">
            <v>0881</v>
          </cell>
          <cell r="X1771">
            <v>1380</v>
          </cell>
        </row>
        <row r="1772">
          <cell r="A1772">
            <v>2</v>
          </cell>
          <cell r="B1772" t="str">
            <v xml:space="preserve">72630 </v>
          </cell>
          <cell r="C1772" t="str">
            <v>0881</v>
          </cell>
          <cell r="X1772">
            <v>2304</v>
          </cell>
        </row>
        <row r="1773">
          <cell r="A1773">
            <v>2</v>
          </cell>
          <cell r="B1773" t="str">
            <v xml:space="preserve">85300 </v>
          </cell>
          <cell r="C1773" t="str">
            <v>0881</v>
          </cell>
          <cell r="X1773">
            <v>27442</v>
          </cell>
        </row>
        <row r="1774">
          <cell r="A1774">
            <v>2</v>
          </cell>
          <cell r="B1774" t="str">
            <v xml:space="preserve">72180 </v>
          </cell>
          <cell r="C1774" t="str">
            <v>0882</v>
          </cell>
          <cell r="X1774">
            <v>180</v>
          </cell>
        </row>
        <row r="1775">
          <cell r="A1775">
            <v>2</v>
          </cell>
          <cell r="B1775" t="str">
            <v xml:space="preserve">85360 </v>
          </cell>
          <cell r="C1775" t="str">
            <v>0882</v>
          </cell>
          <cell r="X1775">
            <v>384</v>
          </cell>
        </row>
        <row r="1776">
          <cell r="A1776">
            <v>2</v>
          </cell>
          <cell r="B1776" t="str">
            <v xml:space="preserve">72600 </v>
          </cell>
          <cell r="C1776" t="str">
            <v>0882</v>
          </cell>
          <cell r="X1776">
            <v>942</v>
          </cell>
        </row>
        <row r="1777">
          <cell r="A1777">
            <v>2</v>
          </cell>
          <cell r="B1777" t="str">
            <v xml:space="preserve">72520 </v>
          </cell>
          <cell r="C1777" t="str">
            <v>0882</v>
          </cell>
          <cell r="X1777">
            <v>948</v>
          </cell>
        </row>
        <row r="1778">
          <cell r="A1778">
            <v>2</v>
          </cell>
          <cell r="B1778" t="str">
            <v xml:space="preserve">72630 </v>
          </cell>
          <cell r="C1778" t="str">
            <v>0882</v>
          </cell>
          <cell r="X1778">
            <v>1788</v>
          </cell>
        </row>
        <row r="1779">
          <cell r="A1779">
            <v>2</v>
          </cell>
          <cell r="B1779" t="str">
            <v xml:space="preserve">85300 </v>
          </cell>
          <cell r="C1779" t="str">
            <v>0882</v>
          </cell>
          <cell r="X1779">
            <v>27073</v>
          </cell>
        </row>
        <row r="1780">
          <cell r="A1780">
            <v>2</v>
          </cell>
          <cell r="B1780" t="str">
            <v xml:space="preserve">72631 </v>
          </cell>
          <cell r="C1780" t="str">
            <v>0892</v>
          </cell>
          <cell r="X1780">
            <v>180</v>
          </cell>
        </row>
        <row r="1781">
          <cell r="A1781">
            <v>2</v>
          </cell>
          <cell r="B1781" t="str">
            <v xml:space="preserve">72180 </v>
          </cell>
          <cell r="C1781" t="str">
            <v>0892</v>
          </cell>
          <cell r="X1781">
            <v>1186</v>
          </cell>
        </row>
        <row r="1782">
          <cell r="A1782">
            <v>2</v>
          </cell>
          <cell r="B1782" t="str">
            <v xml:space="preserve">72520 </v>
          </cell>
          <cell r="C1782" t="str">
            <v>0892</v>
          </cell>
          <cell r="X1782">
            <v>1284</v>
          </cell>
        </row>
        <row r="1783">
          <cell r="A1783">
            <v>2</v>
          </cell>
          <cell r="B1783" t="str">
            <v xml:space="preserve">72600 </v>
          </cell>
          <cell r="C1783" t="str">
            <v>0892</v>
          </cell>
          <cell r="X1783">
            <v>2244</v>
          </cell>
        </row>
        <row r="1784">
          <cell r="A1784">
            <v>2</v>
          </cell>
          <cell r="B1784" t="str">
            <v xml:space="preserve">72630 </v>
          </cell>
          <cell r="C1784" t="str">
            <v>0892</v>
          </cell>
          <cell r="X1784">
            <v>2358</v>
          </cell>
        </row>
        <row r="1785">
          <cell r="A1785">
            <v>2</v>
          </cell>
          <cell r="B1785" t="str">
            <v xml:space="preserve">88400 </v>
          </cell>
          <cell r="C1785" t="str">
            <v>0892</v>
          </cell>
          <cell r="X1785">
            <v>4668</v>
          </cell>
        </row>
        <row r="1786">
          <cell r="A1786">
            <v>2</v>
          </cell>
          <cell r="B1786" t="str">
            <v xml:space="preserve">85000 </v>
          </cell>
          <cell r="C1786" t="str">
            <v>0892</v>
          </cell>
          <cell r="X1786">
            <v>12900</v>
          </cell>
        </row>
        <row r="1787">
          <cell r="A1787">
            <v>2</v>
          </cell>
          <cell r="B1787" t="str">
            <v xml:space="preserve">72100 </v>
          </cell>
          <cell r="C1787" t="str">
            <v>0892</v>
          </cell>
          <cell r="X1787">
            <v>13981</v>
          </cell>
        </row>
        <row r="1788">
          <cell r="A1788">
            <v>2</v>
          </cell>
          <cell r="B1788" t="str">
            <v xml:space="preserve">85040 </v>
          </cell>
          <cell r="C1788" t="str">
            <v>0892</v>
          </cell>
          <cell r="X1788">
            <v>14031</v>
          </cell>
        </row>
        <row r="1789">
          <cell r="A1789">
            <v>2</v>
          </cell>
          <cell r="B1789" t="str">
            <v xml:space="preserve">72600 </v>
          </cell>
          <cell r="C1789" t="str">
            <v>0893</v>
          </cell>
          <cell r="X1789">
            <v>456</v>
          </cell>
        </row>
        <row r="1790">
          <cell r="A1790">
            <v>2</v>
          </cell>
          <cell r="B1790" t="str">
            <v xml:space="preserve">85100 </v>
          </cell>
          <cell r="C1790" t="str">
            <v>0893</v>
          </cell>
          <cell r="X1790">
            <v>11411</v>
          </cell>
        </row>
        <row r="1791">
          <cell r="A1791">
            <v>2</v>
          </cell>
          <cell r="B1791" t="str">
            <v xml:space="preserve">72603 </v>
          </cell>
          <cell r="C1791" t="str">
            <v>0880</v>
          </cell>
          <cell r="X1791">
            <v>930</v>
          </cell>
        </row>
        <row r="1792">
          <cell r="A1792">
            <v>2</v>
          </cell>
          <cell r="B1792" t="str">
            <v xml:space="preserve">72929 </v>
          </cell>
          <cell r="C1792" t="str">
            <v>0880</v>
          </cell>
          <cell r="X1792">
            <v>948</v>
          </cell>
        </row>
        <row r="1793">
          <cell r="A1793">
            <v>2</v>
          </cell>
          <cell r="B1793" t="str">
            <v xml:space="preserve">72180 </v>
          </cell>
          <cell r="C1793" t="str">
            <v>0880</v>
          </cell>
          <cell r="X1793">
            <v>1983</v>
          </cell>
        </row>
        <row r="1794">
          <cell r="A1794">
            <v>2</v>
          </cell>
          <cell r="B1794" t="str">
            <v xml:space="preserve">72520 </v>
          </cell>
          <cell r="C1794" t="str">
            <v>0880</v>
          </cell>
          <cell r="X1794">
            <v>3672</v>
          </cell>
        </row>
        <row r="1795">
          <cell r="A1795">
            <v>2</v>
          </cell>
          <cell r="B1795" t="str">
            <v xml:space="preserve">72600 </v>
          </cell>
          <cell r="C1795" t="str">
            <v>0880</v>
          </cell>
          <cell r="X1795">
            <v>4578</v>
          </cell>
        </row>
        <row r="1796">
          <cell r="A1796">
            <v>2</v>
          </cell>
          <cell r="B1796" t="str">
            <v xml:space="preserve">72630 </v>
          </cell>
          <cell r="C1796" t="str">
            <v>0880</v>
          </cell>
          <cell r="X1796">
            <v>9168</v>
          </cell>
        </row>
        <row r="1797">
          <cell r="A1797">
            <v>2</v>
          </cell>
          <cell r="B1797" t="str">
            <v xml:space="preserve">85300 </v>
          </cell>
          <cell r="C1797" t="str">
            <v>0880</v>
          </cell>
          <cell r="X1797">
            <v>64135</v>
          </cell>
        </row>
        <row r="1798">
          <cell r="A1798">
            <v>2</v>
          </cell>
          <cell r="B1798" t="str">
            <v xml:space="preserve">72100 </v>
          </cell>
          <cell r="C1798" t="str">
            <v>0880</v>
          </cell>
          <cell r="X1798">
            <v>77949</v>
          </cell>
        </row>
        <row r="1799">
          <cell r="A1799">
            <v>2</v>
          </cell>
          <cell r="B1799" t="str">
            <v xml:space="preserve">87100 </v>
          </cell>
          <cell r="C1799" t="str">
            <v>0881</v>
          </cell>
          <cell r="X1799">
            <v>1</v>
          </cell>
        </row>
        <row r="1800">
          <cell r="A1800">
            <v>2</v>
          </cell>
          <cell r="B1800" t="str">
            <v xml:space="preserve">85700 </v>
          </cell>
          <cell r="C1800" t="str">
            <v>0881</v>
          </cell>
          <cell r="X1800">
            <v>360</v>
          </cell>
        </row>
        <row r="1801">
          <cell r="A1801">
            <v>2</v>
          </cell>
          <cell r="B1801" t="str">
            <v xml:space="preserve">85360 </v>
          </cell>
          <cell r="C1801" t="str">
            <v>0881</v>
          </cell>
          <cell r="X1801">
            <v>365</v>
          </cell>
        </row>
        <row r="1802">
          <cell r="A1802">
            <v>2</v>
          </cell>
          <cell r="B1802" t="str">
            <v xml:space="preserve">72100 </v>
          </cell>
          <cell r="C1802" t="str">
            <v>0881</v>
          </cell>
          <cell r="X1802">
            <v>792</v>
          </cell>
        </row>
        <row r="1803">
          <cell r="A1803">
            <v>2</v>
          </cell>
          <cell r="B1803" t="str">
            <v xml:space="preserve">72180 </v>
          </cell>
          <cell r="C1803" t="str">
            <v>0881</v>
          </cell>
          <cell r="X1803">
            <v>1668</v>
          </cell>
        </row>
        <row r="1804">
          <cell r="A1804">
            <v>2</v>
          </cell>
          <cell r="B1804" t="str">
            <v xml:space="preserve">72520 </v>
          </cell>
          <cell r="C1804" t="str">
            <v>0881</v>
          </cell>
          <cell r="X1804">
            <v>8220</v>
          </cell>
        </row>
        <row r="1805">
          <cell r="A1805">
            <v>2</v>
          </cell>
          <cell r="B1805" t="str">
            <v xml:space="preserve">72600 </v>
          </cell>
          <cell r="C1805" t="str">
            <v>0881</v>
          </cell>
          <cell r="X1805">
            <v>12360</v>
          </cell>
        </row>
        <row r="1806">
          <cell r="A1806">
            <v>2</v>
          </cell>
          <cell r="B1806" t="str">
            <v xml:space="preserve">72630 </v>
          </cell>
          <cell r="C1806" t="str">
            <v>0881</v>
          </cell>
          <cell r="X1806">
            <v>20580</v>
          </cell>
        </row>
        <row r="1807">
          <cell r="A1807">
            <v>2</v>
          </cell>
          <cell r="B1807" t="str">
            <v xml:space="preserve">85300 </v>
          </cell>
          <cell r="C1807" t="str">
            <v>0881</v>
          </cell>
          <cell r="X1807">
            <v>269180</v>
          </cell>
        </row>
        <row r="1808">
          <cell r="A1808">
            <v>2</v>
          </cell>
          <cell r="B1808" t="str">
            <v xml:space="preserve">72180 </v>
          </cell>
          <cell r="C1808" t="str">
            <v>0882</v>
          </cell>
          <cell r="X1808">
            <v>1644</v>
          </cell>
        </row>
        <row r="1809">
          <cell r="A1809">
            <v>2</v>
          </cell>
          <cell r="B1809" t="str">
            <v xml:space="preserve">85360 </v>
          </cell>
          <cell r="C1809" t="str">
            <v>0882</v>
          </cell>
          <cell r="X1809">
            <v>3384</v>
          </cell>
        </row>
        <row r="1810">
          <cell r="A1810">
            <v>2</v>
          </cell>
          <cell r="B1810" t="str">
            <v xml:space="preserve">72520 </v>
          </cell>
          <cell r="C1810" t="str">
            <v>0882</v>
          </cell>
          <cell r="X1810">
            <v>8400</v>
          </cell>
        </row>
        <row r="1811">
          <cell r="A1811">
            <v>2</v>
          </cell>
          <cell r="B1811" t="str">
            <v xml:space="preserve">72600 </v>
          </cell>
          <cell r="C1811" t="str">
            <v>0882</v>
          </cell>
          <cell r="X1811">
            <v>8484</v>
          </cell>
        </row>
        <row r="1812">
          <cell r="A1812">
            <v>2</v>
          </cell>
          <cell r="B1812" t="str">
            <v xml:space="preserve">72630 </v>
          </cell>
          <cell r="C1812" t="str">
            <v>0882</v>
          </cell>
          <cell r="X1812">
            <v>15996</v>
          </cell>
        </row>
        <row r="1813">
          <cell r="A1813">
            <v>2</v>
          </cell>
          <cell r="B1813" t="str">
            <v xml:space="preserve">85300 </v>
          </cell>
          <cell r="C1813" t="str">
            <v>0882</v>
          </cell>
          <cell r="X1813">
            <v>261159</v>
          </cell>
        </row>
        <row r="1814">
          <cell r="A1814">
            <v>2</v>
          </cell>
          <cell r="B1814" t="str">
            <v xml:space="preserve">72600 </v>
          </cell>
          <cell r="C1814" t="str">
            <v>0893</v>
          </cell>
          <cell r="X1814">
            <v>4055</v>
          </cell>
        </row>
        <row r="1815">
          <cell r="A1815" t="str">
            <v>02</v>
          </cell>
          <cell r="B1815" t="str">
            <v xml:space="preserve">85100 </v>
          </cell>
          <cell r="C1815" t="str">
            <v>0893</v>
          </cell>
          <cell r="X1815">
            <v>101641</v>
          </cell>
        </row>
        <row r="1816">
          <cell r="A1816">
            <v>2</v>
          </cell>
          <cell r="B1816" t="str">
            <v xml:space="preserve">72146 </v>
          </cell>
          <cell r="C1816" t="str">
            <v>0880</v>
          </cell>
          <cell r="X1816">
            <v>459</v>
          </cell>
        </row>
        <row r="1817">
          <cell r="A1817">
            <v>2</v>
          </cell>
          <cell r="B1817" t="str">
            <v xml:space="preserve">72135 </v>
          </cell>
          <cell r="C1817" t="str">
            <v>0880</v>
          </cell>
          <cell r="X1817">
            <v>510</v>
          </cell>
        </row>
        <row r="1818">
          <cell r="A1818">
            <v>2</v>
          </cell>
          <cell r="B1818" t="str">
            <v xml:space="preserve">72180 </v>
          </cell>
          <cell r="C1818" t="str">
            <v>0880</v>
          </cell>
          <cell r="X1818">
            <v>1020</v>
          </cell>
        </row>
        <row r="1819">
          <cell r="A1819">
            <v>2</v>
          </cell>
          <cell r="B1819" t="str">
            <v xml:space="preserve">72600 </v>
          </cell>
          <cell r="C1819" t="str">
            <v>0880</v>
          </cell>
          <cell r="X1819">
            <v>1896</v>
          </cell>
        </row>
        <row r="1820">
          <cell r="A1820">
            <v>2</v>
          </cell>
          <cell r="B1820" t="str">
            <v xml:space="preserve">72148 </v>
          </cell>
          <cell r="C1820" t="str">
            <v>0880</v>
          </cell>
          <cell r="X1820">
            <v>2550</v>
          </cell>
        </row>
        <row r="1821">
          <cell r="A1821">
            <v>2</v>
          </cell>
          <cell r="B1821" t="str">
            <v xml:space="preserve">72100 </v>
          </cell>
          <cell r="C1821" t="str">
            <v>0880</v>
          </cell>
          <cell r="X1821">
            <v>3572</v>
          </cell>
        </row>
        <row r="1822">
          <cell r="A1822">
            <v>2</v>
          </cell>
          <cell r="B1822" t="str">
            <v xml:space="preserve">72630 </v>
          </cell>
          <cell r="C1822" t="str">
            <v>0880</v>
          </cell>
          <cell r="X1822">
            <v>3572</v>
          </cell>
        </row>
        <row r="1823">
          <cell r="A1823">
            <v>2</v>
          </cell>
          <cell r="B1823" t="str">
            <v xml:space="preserve">72590 </v>
          </cell>
          <cell r="C1823" t="str">
            <v>0880</v>
          </cell>
          <cell r="X1823">
            <v>4084</v>
          </cell>
        </row>
        <row r="1824">
          <cell r="A1824">
            <v>2</v>
          </cell>
          <cell r="B1824" t="str">
            <v xml:space="preserve">72147 </v>
          </cell>
          <cell r="C1824" t="str">
            <v>0880</v>
          </cell>
          <cell r="X1824">
            <v>5096</v>
          </cell>
        </row>
        <row r="1825">
          <cell r="A1825">
            <v>2</v>
          </cell>
          <cell r="B1825" t="str">
            <v xml:space="preserve">72130 </v>
          </cell>
          <cell r="C1825" t="str">
            <v>0880</v>
          </cell>
          <cell r="X1825">
            <v>11216</v>
          </cell>
        </row>
        <row r="1826">
          <cell r="A1826">
            <v>2</v>
          </cell>
          <cell r="B1826" t="str">
            <v xml:space="preserve">72111 </v>
          </cell>
          <cell r="C1826" t="str">
            <v>0880</v>
          </cell>
          <cell r="X1826">
            <v>23768</v>
          </cell>
        </row>
        <row r="1827">
          <cell r="A1827">
            <v>2</v>
          </cell>
          <cell r="B1827" t="str">
            <v xml:space="preserve">85300 </v>
          </cell>
          <cell r="C1827" t="str">
            <v>0880</v>
          </cell>
          <cell r="X1827">
            <v>45900</v>
          </cell>
        </row>
        <row r="1828">
          <cell r="A1828">
            <v>2</v>
          </cell>
          <cell r="B1828" t="str">
            <v xml:space="preserve">72146 </v>
          </cell>
          <cell r="C1828" t="str">
            <v>0881</v>
          </cell>
          <cell r="X1828">
            <v>2448</v>
          </cell>
        </row>
        <row r="1829">
          <cell r="A1829">
            <v>2</v>
          </cell>
          <cell r="B1829" t="str">
            <v xml:space="preserve">72148 </v>
          </cell>
          <cell r="C1829" t="str">
            <v>0881</v>
          </cell>
          <cell r="X1829">
            <v>2448</v>
          </cell>
        </row>
        <row r="1830">
          <cell r="A1830">
            <v>2</v>
          </cell>
          <cell r="B1830" t="str">
            <v xml:space="preserve">85360 </v>
          </cell>
          <cell r="C1830" t="str">
            <v>0881</v>
          </cell>
          <cell r="X1830">
            <v>3572</v>
          </cell>
        </row>
        <row r="1831">
          <cell r="A1831">
            <v>2</v>
          </cell>
          <cell r="B1831" t="str">
            <v xml:space="preserve">72600 </v>
          </cell>
          <cell r="C1831" t="str">
            <v>0881</v>
          </cell>
          <cell r="X1831">
            <v>3773</v>
          </cell>
        </row>
        <row r="1832">
          <cell r="A1832">
            <v>2</v>
          </cell>
          <cell r="B1832" t="str">
            <v xml:space="preserve">72630 </v>
          </cell>
          <cell r="C1832" t="str">
            <v>0881</v>
          </cell>
          <cell r="X1832">
            <v>6120</v>
          </cell>
        </row>
        <row r="1833">
          <cell r="A1833">
            <v>2</v>
          </cell>
          <cell r="B1833" t="str">
            <v xml:space="preserve">72111 </v>
          </cell>
          <cell r="C1833" t="str">
            <v>0881</v>
          </cell>
          <cell r="X1833">
            <v>31624</v>
          </cell>
        </row>
        <row r="1834">
          <cell r="A1834">
            <v>2</v>
          </cell>
          <cell r="B1834" t="str">
            <v xml:space="preserve">85340 </v>
          </cell>
          <cell r="C1834" t="str">
            <v>0881</v>
          </cell>
          <cell r="X1834">
            <v>71400</v>
          </cell>
        </row>
        <row r="1835">
          <cell r="A1835">
            <v>2</v>
          </cell>
          <cell r="B1835" t="str">
            <v xml:space="preserve">85300 </v>
          </cell>
          <cell r="C1835" t="str">
            <v>0881</v>
          </cell>
          <cell r="X1835">
            <v>521216</v>
          </cell>
        </row>
        <row r="1836">
          <cell r="A1836">
            <v>2</v>
          </cell>
          <cell r="B1836" t="str">
            <v xml:space="preserve">72180 </v>
          </cell>
          <cell r="C1836" t="str">
            <v>0882</v>
          </cell>
          <cell r="X1836">
            <v>1224</v>
          </cell>
        </row>
        <row r="1837">
          <cell r="A1837">
            <v>2</v>
          </cell>
          <cell r="B1837" t="str">
            <v xml:space="preserve">72146 </v>
          </cell>
          <cell r="C1837" t="str">
            <v>0882</v>
          </cell>
          <cell r="X1837">
            <v>2448</v>
          </cell>
        </row>
        <row r="1838">
          <cell r="A1838">
            <v>2</v>
          </cell>
          <cell r="B1838" t="str">
            <v xml:space="preserve">72148 </v>
          </cell>
          <cell r="C1838" t="str">
            <v>0882</v>
          </cell>
          <cell r="X1838">
            <v>2448</v>
          </cell>
        </row>
        <row r="1839">
          <cell r="A1839">
            <v>2</v>
          </cell>
          <cell r="B1839" t="str">
            <v xml:space="preserve">85360 </v>
          </cell>
          <cell r="C1839" t="str">
            <v>0882</v>
          </cell>
          <cell r="X1839">
            <v>3572</v>
          </cell>
        </row>
        <row r="1840">
          <cell r="A1840">
            <v>2</v>
          </cell>
          <cell r="B1840" t="str">
            <v xml:space="preserve">72600 </v>
          </cell>
          <cell r="C1840" t="str">
            <v>0882</v>
          </cell>
          <cell r="X1840">
            <v>3792</v>
          </cell>
        </row>
        <row r="1841">
          <cell r="A1841">
            <v>2</v>
          </cell>
          <cell r="B1841" t="str">
            <v xml:space="preserve">72630 </v>
          </cell>
          <cell r="C1841" t="str">
            <v>0882</v>
          </cell>
          <cell r="X1841">
            <v>9423</v>
          </cell>
        </row>
        <row r="1842">
          <cell r="A1842">
            <v>2</v>
          </cell>
          <cell r="B1842" t="str">
            <v xml:space="preserve">72111 </v>
          </cell>
          <cell r="C1842" t="str">
            <v>0882</v>
          </cell>
          <cell r="X1842">
            <v>17016</v>
          </cell>
        </row>
        <row r="1843">
          <cell r="A1843">
            <v>2</v>
          </cell>
          <cell r="B1843" t="str">
            <v xml:space="preserve">85340 </v>
          </cell>
          <cell r="C1843" t="str">
            <v>0882</v>
          </cell>
          <cell r="X1843">
            <v>71400</v>
          </cell>
        </row>
        <row r="1844">
          <cell r="A1844">
            <v>2</v>
          </cell>
          <cell r="B1844" t="str">
            <v xml:space="preserve">85300 </v>
          </cell>
          <cell r="C1844" t="str">
            <v>0882</v>
          </cell>
          <cell r="X1844">
            <v>516120</v>
          </cell>
        </row>
        <row r="1845">
          <cell r="A1845" t="str">
            <v>02</v>
          </cell>
          <cell r="B1845" t="str">
            <v xml:space="preserve">85100 </v>
          </cell>
          <cell r="C1845" t="str">
            <v>0893</v>
          </cell>
          <cell r="X1845">
            <v>1418820</v>
          </cell>
        </row>
        <row r="1846">
          <cell r="A1846" t="str">
            <v>02</v>
          </cell>
          <cell r="B1846" t="str">
            <v xml:space="preserve">72100 </v>
          </cell>
          <cell r="C1846" t="str">
            <v>0060</v>
          </cell>
        </row>
        <row r="1847">
          <cell r="A1847" t="str">
            <v>02</v>
          </cell>
          <cell r="B1847" t="str">
            <v xml:space="preserve">72100 </v>
          </cell>
          <cell r="C1847" t="str">
            <v>0061</v>
          </cell>
        </row>
        <row r="1848">
          <cell r="A1848" t="str">
            <v>02</v>
          </cell>
          <cell r="B1848" t="str">
            <v xml:space="preserve">72100 </v>
          </cell>
          <cell r="C1848" t="str">
            <v>0064</v>
          </cell>
        </row>
        <row r="1849">
          <cell r="A1849" t="str">
            <v>02</v>
          </cell>
          <cell r="B1849" t="str">
            <v xml:space="preserve">72100 </v>
          </cell>
          <cell r="C1849" t="str">
            <v>0065</v>
          </cell>
        </row>
        <row r="1850">
          <cell r="A1850" t="str">
            <v>02</v>
          </cell>
          <cell r="B1850" t="str">
            <v xml:space="preserve">72100 </v>
          </cell>
          <cell r="C1850" t="str">
            <v>0800</v>
          </cell>
        </row>
        <row r="1851">
          <cell r="A1851" t="str">
            <v>02</v>
          </cell>
          <cell r="B1851" t="str">
            <v xml:space="preserve">72100 </v>
          </cell>
          <cell r="C1851" t="str">
            <v>0809</v>
          </cell>
        </row>
        <row r="1852">
          <cell r="A1852" t="str">
            <v>02</v>
          </cell>
          <cell r="B1852" t="str">
            <v xml:space="preserve">72100 </v>
          </cell>
          <cell r="C1852" t="str">
            <v>0810</v>
          </cell>
        </row>
        <row r="1853">
          <cell r="A1853" t="str">
            <v>02</v>
          </cell>
          <cell r="B1853" t="str">
            <v xml:space="preserve">72100 </v>
          </cell>
          <cell r="C1853" t="str">
            <v>0811</v>
          </cell>
        </row>
        <row r="1854">
          <cell r="A1854" t="str">
            <v>02</v>
          </cell>
          <cell r="B1854" t="str">
            <v xml:space="preserve">72100 </v>
          </cell>
          <cell r="C1854" t="str">
            <v>0820</v>
          </cell>
        </row>
        <row r="1855">
          <cell r="A1855" t="str">
            <v>02</v>
          </cell>
          <cell r="B1855" t="str">
            <v xml:space="preserve">72100 </v>
          </cell>
          <cell r="C1855" t="str">
            <v>0826</v>
          </cell>
        </row>
        <row r="1856">
          <cell r="A1856" t="str">
            <v>02</v>
          </cell>
          <cell r="B1856" t="str">
            <v xml:space="preserve">72100 </v>
          </cell>
          <cell r="C1856" t="str">
            <v>0828</v>
          </cell>
        </row>
        <row r="1857">
          <cell r="A1857" t="str">
            <v>02</v>
          </cell>
          <cell r="B1857" t="str">
            <v xml:space="preserve">72100 </v>
          </cell>
          <cell r="C1857" t="str">
            <v>0830</v>
          </cell>
        </row>
        <row r="1858">
          <cell r="A1858" t="str">
            <v>02</v>
          </cell>
          <cell r="B1858" t="str">
            <v xml:space="preserve">72100 </v>
          </cell>
          <cell r="C1858" t="str">
            <v>0831</v>
          </cell>
        </row>
        <row r="1859">
          <cell r="A1859" t="str">
            <v>02</v>
          </cell>
          <cell r="B1859" t="str">
            <v xml:space="preserve">72100 </v>
          </cell>
          <cell r="C1859" t="str">
            <v>0832</v>
          </cell>
        </row>
        <row r="1860">
          <cell r="A1860" t="str">
            <v>02</v>
          </cell>
          <cell r="B1860" t="str">
            <v xml:space="preserve">72100 </v>
          </cell>
          <cell r="C1860" t="str">
            <v>0833</v>
          </cell>
        </row>
        <row r="1861">
          <cell r="A1861" t="str">
            <v>02</v>
          </cell>
          <cell r="B1861" t="str">
            <v xml:space="preserve">72100 </v>
          </cell>
          <cell r="C1861" t="str">
            <v>0836</v>
          </cell>
        </row>
        <row r="1862">
          <cell r="A1862" t="str">
            <v>02</v>
          </cell>
          <cell r="B1862" t="str">
            <v xml:space="preserve">72100 </v>
          </cell>
          <cell r="C1862" t="str">
            <v>0838</v>
          </cell>
        </row>
        <row r="1863">
          <cell r="A1863" t="str">
            <v>02</v>
          </cell>
          <cell r="B1863" t="str">
            <v xml:space="preserve">72100 </v>
          </cell>
          <cell r="C1863" t="str">
            <v>0841</v>
          </cell>
        </row>
        <row r="1864">
          <cell r="A1864" t="str">
            <v>02</v>
          </cell>
          <cell r="B1864" t="str">
            <v xml:space="preserve">72100 </v>
          </cell>
          <cell r="C1864" t="str">
            <v>0880</v>
          </cell>
        </row>
        <row r="1865">
          <cell r="A1865" t="str">
            <v>02</v>
          </cell>
          <cell r="B1865" t="str">
            <v xml:space="preserve">72100 </v>
          </cell>
          <cell r="C1865" t="str">
            <v>0891</v>
          </cell>
        </row>
        <row r="1866">
          <cell r="A1866" t="str">
            <v>02</v>
          </cell>
          <cell r="B1866" t="str">
            <v xml:space="preserve">72100 </v>
          </cell>
          <cell r="C1866" t="str">
            <v>0892</v>
          </cell>
        </row>
        <row r="1867">
          <cell r="A1867" t="str">
            <v>02</v>
          </cell>
          <cell r="B1867" t="str">
            <v xml:space="preserve">72150 </v>
          </cell>
          <cell r="C1867" t="str">
            <v>0811</v>
          </cell>
        </row>
        <row r="1868">
          <cell r="A1868" t="str">
            <v>02</v>
          </cell>
          <cell r="B1868" t="str">
            <v xml:space="preserve">72162 </v>
          </cell>
          <cell r="C1868" t="str">
            <v>0060</v>
          </cell>
        </row>
        <row r="1869">
          <cell r="A1869" t="str">
            <v>02</v>
          </cell>
          <cell r="B1869" t="str">
            <v xml:space="preserve">72162 </v>
          </cell>
          <cell r="C1869" t="str">
            <v>0800</v>
          </cell>
        </row>
        <row r="1870">
          <cell r="A1870" t="str">
            <v>02</v>
          </cell>
          <cell r="B1870" t="str">
            <v xml:space="preserve">72162 </v>
          </cell>
          <cell r="C1870" t="str">
            <v>0809</v>
          </cell>
        </row>
        <row r="1871">
          <cell r="A1871" t="str">
            <v>02</v>
          </cell>
          <cell r="B1871" t="str">
            <v xml:space="preserve">72180 </v>
          </cell>
          <cell r="C1871" t="str">
            <v>0060</v>
          </cell>
        </row>
        <row r="1872">
          <cell r="A1872" t="str">
            <v>02</v>
          </cell>
          <cell r="B1872" t="str">
            <v xml:space="preserve">72180 </v>
          </cell>
          <cell r="C1872" t="str">
            <v>0061</v>
          </cell>
        </row>
        <row r="1873">
          <cell r="A1873" t="str">
            <v>02</v>
          </cell>
          <cell r="B1873" t="str">
            <v xml:space="preserve">72100 </v>
          </cell>
          <cell r="C1873" t="str">
            <v>0060</v>
          </cell>
        </row>
        <row r="1874">
          <cell r="A1874" t="str">
            <v>02</v>
          </cell>
          <cell r="B1874" t="str">
            <v xml:space="preserve">72100 </v>
          </cell>
          <cell r="C1874" t="str">
            <v>0061</v>
          </cell>
        </row>
        <row r="1875">
          <cell r="A1875" t="str">
            <v>02</v>
          </cell>
          <cell r="B1875" t="str">
            <v xml:space="preserve">72100 </v>
          </cell>
          <cell r="C1875" t="str">
            <v>0064</v>
          </cell>
        </row>
        <row r="1876">
          <cell r="A1876" t="str">
            <v>02</v>
          </cell>
          <cell r="B1876" t="str">
            <v xml:space="preserve">72100 </v>
          </cell>
          <cell r="C1876" t="str">
            <v>0065</v>
          </cell>
        </row>
        <row r="1877">
          <cell r="A1877" t="str">
            <v>02</v>
          </cell>
          <cell r="B1877" t="str">
            <v xml:space="preserve">72100 </v>
          </cell>
          <cell r="C1877" t="str">
            <v>0800</v>
          </cell>
        </row>
        <row r="1878">
          <cell r="A1878" t="str">
            <v>02</v>
          </cell>
          <cell r="B1878" t="str">
            <v xml:space="preserve">72100 </v>
          </cell>
          <cell r="C1878" t="str">
            <v>0809</v>
          </cell>
        </row>
        <row r="1879">
          <cell r="A1879" t="str">
            <v>02</v>
          </cell>
          <cell r="B1879" t="str">
            <v xml:space="preserve">72100 </v>
          </cell>
          <cell r="C1879" t="str">
            <v>0810</v>
          </cell>
        </row>
        <row r="1880">
          <cell r="A1880" t="str">
            <v>02</v>
          </cell>
          <cell r="B1880" t="str">
            <v xml:space="preserve">72100 </v>
          </cell>
          <cell r="C1880" t="str">
            <v>0811</v>
          </cell>
        </row>
        <row r="1881">
          <cell r="A1881" t="str">
            <v>02</v>
          </cell>
          <cell r="B1881" t="str">
            <v xml:space="preserve">72100 </v>
          </cell>
          <cell r="C1881" t="str">
            <v>0820</v>
          </cell>
        </row>
        <row r="1882">
          <cell r="A1882" t="str">
            <v>02</v>
          </cell>
          <cell r="B1882" t="str">
            <v xml:space="preserve">72100 </v>
          </cell>
          <cell r="C1882" t="str">
            <v>0826</v>
          </cell>
        </row>
        <row r="1883">
          <cell r="A1883" t="str">
            <v>02</v>
          </cell>
          <cell r="B1883" t="str">
            <v xml:space="preserve">72100 </v>
          </cell>
          <cell r="C1883" t="str">
            <v>0828</v>
          </cell>
        </row>
        <row r="1884">
          <cell r="A1884" t="str">
            <v>02</v>
          </cell>
          <cell r="B1884" t="str">
            <v xml:space="preserve">72100 </v>
          </cell>
          <cell r="C1884" t="str">
            <v>0830</v>
          </cell>
        </row>
        <row r="1885">
          <cell r="A1885" t="str">
            <v>02</v>
          </cell>
          <cell r="B1885" t="str">
            <v xml:space="preserve">72100 </v>
          </cell>
          <cell r="C1885" t="str">
            <v>0831</v>
          </cell>
        </row>
        <row r="1886">
          <cell r="A1886" t="str">
            <v>02</v>
          </cell>
          <cell r="B1886" t="str">
            <v xml:space="preserve">72100 </v>
          </cell>
          <cell r="C1886" t="str">
            <v>0832</v>
          </cell>
        </row>
        <row r="1887">
          <cell r="A1887" t="str">
            <v>02</v>
          </cell>
          <cell r="B1887" t="str">
            <v xml:space="preserve">72100 </v>
          </cell>
          <cell r="C1887" t="str">
            <v>0833</v>
          </cell>
        </row>
        <row r="1888">
          <cell r="A1888" t="str">
            <v>02</v>
          </cell>
          <cell r="B1888" t="str">
            <v xml:space="preserve">72100 </v>
          </cell>
          <cell r="C1888" t="str">
            <v>0836</v>
          </cell>
        </row>
        <row r="1889">
          <cell r="A1889" t="str">
            <v>02</v>
          </cell>
          <cell r="B1889" t="str">
            <v xml:space="preserve">72180 </v>
          </cell>
          <cell r="C1889" t="str">
            <v>0800</v>
          </cell>
        </row>
        <row r="1890">
          <cell r="A1890" t="str">
            <v>02</v>
          </cell>
          <cell r="B1890" t="str">
            <v xml:space="preserve">72180 </v>
          </cell>
          <cell r="C1890" t="str">
            <v>0809</v>
          </cell>
        </row>
        <row r="1891">
          <cell r="A1891" t="str">
            <v>02</v>
          </cell>
          <cell r="B1891" t="str">
            <v xml:space="preserve">72180 </v>
          </cell>
          <cell r="C1891" t="str">
            <v>0810</v>
          </cell>
        </row>
        <row r="1892">
          <cell r="A1892" t="str">
            <v>02</v>
          </cell>
          <cell r="B1892" t="str">
            <v xml:space="preserve">72180 </v>
          </cell>
          <cell r="C1892" t="str">
            <v>0811</v>
          </cell>
        </row>
        <row r="1893">
          <cell r="A1893" t="str">
            <v>02</v>
          </cell>
          <cell r="B1893" t="str">
            <v xml:space="preserve">72180 </v>
          </cell>
          <cell r="C1893" t="str">
            <v>0824</v>
          </cell>
        </row>
        <row r="1894">
          <cell r="A1894" t="str">
            <v>02</v>
          </cell>
          <cell r="B1894" t="str">
            <v xml:space="preserve">72180 </v>
          </cell>
          <cell r="C1894" t="str">
            <v>0828</v>
          </cell>
        </row>
        <row r="1895">
          <cell r="A1895" t="str">
            <v>02</v>
          </cell>
          <cell r="B1895" t="str">
            <v xml:space="preserve">72180 </v>
          </cell>
          <cell r="C1895" t="str">
            <v>0838</v>
          </cell>
        </row>
        <row r="1896">
          <cell r="A1896" t="str">
            <v>02</v>
          </cell>
          <cell r="B1896" t="str">
            <v xml:space="preserve">72180 </v>
          </cell>
          <cell r="C1896" t="str">
            <v>0842</v>
          </cell>
        </row>
        <row r="1897">
          <cell r="A1897" t="str">
            <v>02</v>
          </cell>
          <cell r="B1897" t="str">
            <v xml:space="preserve">72180 </v>
          </cell>
          <cell r="C1897" t="str">
            <v>0880</v>
          </cell>
        </row>
        <row r="1898">
          <cell r="A1898" t="str">
            <v>02</v>
          </cell>
          <cell r="B1898" t="str">
            <v xml:space="preserve">72180 </v>
          </cell>
          <cell r="C1898" t="str">
            <v>0881</v>
          </cell>
        </row>
        <row r="1899">
          <cell r="A1899" t="str">
            <v>02</v>
          </cell>
          <cell r="B1899" t="str">
            <v xml:space="preserve">72180 </v>
          </cell>
          <cell r="C1899" t="str">
            <v>0882</v>
          </cell>
        </row>
        <row r="1900">
          <cell r="A1900" t="str">
            <v>02</v>
          </cell>
          <cell r="B1900" t="str">
            <v xml:space="preserve">72180 </v>
          </cell>
          <cell r="C1900" t="str">
            <v>0892</v>
          </cell>
        </row>
        <row r="1901">
          <cell r="A1901" t="str">
            <v>02</v>
          </cell>
          <cell r="B1901" t="str">
            <v xml:space="preserve">72520 </v>
          </cell>
          <cell r="C1901" t="str">
            <v>0060</v>
          </cell>
        </row>
        <row r="1902">
          <cell r="A1902" t="str">
            <v>02</v>
          </cell>
          <cell r="B1902" t="str">
            <v xml:space="preserve">72520 </v>
          </cell>
          <cell r="C1902" t="str">
            <v>0061</v>
          </cell>
        </row>
        <row r="1903">
          <cell r="A1903" t="str">
            <v>02</v>
          </cell>
          <cell r="B1903" t="str">
            <v xml:space="preserve">72520 </v>
          </cell>
          <cell r="C1903" t="str">
            <v>0065</v>
          </cell>
        </row>
        <row r="1904">
          <cell r="A1904" t="str">
            <v>02</v>
          </cell>
          <cell r="B1904" t="str">
            <v xml:space="preserve">72520 </v>
          </cell>
          <cell r="C1904" t="str">
            <v>0800</v>
          </cell>
        </row>
        <row r="1905">
          <cell r="A1905" t="str">
            <v>02</v>
          </cell>
          <cell r="B1905" t="str">
            <v xml:space="preserve">72520 </v>
          </cell>
          <cell r="C1905" t="str">
            <v>0809</v>
          </cell>
        </row>
        <row r="1906">
          <cell r="A1906" t="str">
            <v>02</v>
          </cell>
          <cell r="B1906" t="str">
            <v xml:space="preserve">72520 </v>
          </cell>
          <cell r="C1906" t="str">
            <v>0810</v>
          </cell>
        </row>
        <row r="1907">
          <cell r="A1907" t="str">
            <v>02</v>
          </cell>
          <cell r="B1907" t="str">
            <v xml:space="preserve">72520 </v>
          </cell>
          <cell r="C1907" t="str">
            <v>0811</v>
          </cell>
        </row>
        <row r="1908">
          <cell r="A1908" t="str">
            <v>02</v>
          </cell>
          <cell r="B1908" t="str">
            <v xml:space="preserve">72520 </v>
          </cell>
          <cell r="C1908" t="str">
            <v>0820</v>
          </cell>
        </row>
        <row r="1909">
          <cell r="A1909" t="str">
            <v>02</v>
          </cell>
          <cell r="B1909" t="str">
            <v xml:space="preserve">72520 </v>
          </cell>
          <cell r="C1909" t="str">
            <v>0822</v>
          </cell>
        </row>
        <row r="1910">
          <cell r="A1910" t="str">
            <v>02</v>
          </cell>
          <cell r="B1910" t="str">
            <v xml:space="preserve">72520 </v>
          </cell>
          <cell r="C1910" t="str">
            <v>0823</v>
          </cell>
        </row>
        <row r="1911">
          <cell r="A1911" t="str">
            <v>02</v>
          </cell>
          <cell r="B1911" t="str">
            <v xml:space="preserve">72520 </v>
          </cell>
          <cell r="C1911" t="str">
            <v>0824</v>
          </cell>
        </row>
        <row r="1912">
          <cell r="A1912" t="str">
            <v>02</v>
          </cell>
          <cell r="B1912" t="str">
            <v xml:space="preserve">72520 </v>
          </cell>
          <cell r="C1912" t="str">
            <v>0826</v>
          </cell>
        </row>
        <row r="1913">
          <cell r="A1913" t="str">
            <v>02</v>
          </cell>
          <cell r="B1913" t="str">
            <v xml:space="preserve">72520 </v>
          </cell>
          <cell r="C1913" t="str">
            <v>0827</v>
          </cell>
        </row>
        <row r="1914">
          <cell r="A1914" t="str">
            <v>02</v>
          </cell>
          <cell r="B1914" t="str">
            <v xml:space="preserve">72520 </v>
          </cell>
          <cell r="C1914" t="str">
            <v>0828</v>
          </cell>
        </row>
        <row r="1915">
          <cell r="A1915" t="str">
            <v>02</v>
          </cell>
          <cell r="B1915" t="str">
            <v xml:space="preserve">72520 </v>
          </cell>
          <cell r="C1915" t="str">
            <v>0831</v>
          </cell>
        </row>
        <row r="1916">
          <cell r="A1916" t="str">
            <v>02</v>
          </cell>
          <cell r="B1916" t="str">
            <v xml:space="preserve">72520 </v>
          </cell>
          <cell r="C1916" t="str">
            <v>0832</v>
          </cell>
        </row>
        <row r="1917">
          <cell r="A1917" t="str">
            <v>02</v>
          </cell>
          <cell r="B1917" t="str">
            <v xml:space="preserve">72520 </v>
          </cell>
          <cell r="C1917" t="str">
            <v>0833</v>
          </cell>
        </row>
        <row r="1918">
          <cell r="A1918" t="str">
            <v>02</v>
          </cell>
          <cell r="B1918" t="str">
            <v xml:space="preserve">72520 </v>
          </cell>
          <cell r="C1918" t="str">
            <v>0836</v>
          </cell>
        </row>
        <row r="1919">
          <cell r="A1919" t="str">
            <v>02</v>
          </cell>
          <cell r="B1919" t="str">
            <v xml:space="preserve">72520 </v>
          </cell>
          <cell r="C1919" t="str">
            <v>0838</v>
          </cell>
        </row>
        <row r="1920">
          <cell r="A1920" t="str">
            <v>02</v>
          </cell>
          <cell r="B1920" t="str">
            <v xml:space="preserve">72520 </v>
          </cell>
          <cell r="C1920" t="str">
            <v>0841</v>
          </cell>
        </row>
        <row r="1921">
          <cell r="A1921" t="str">
            <v>02</v>
          </cell>
          <cell r="B1921" t="str">
            <v xml:space="preserve">72520 </v>
          </cell>
          <cell r="C1921" t="str">
            <v>0842</v>
          </cell>
        </row>
        <row r="1922">
          <cell r="A1922" t="str">
            <v>02</v>
          </cell>
          <cell r="B1922" t="str">
            <v xml:space="preserve">72520 </v>
          </cell>
          <cell r="C1922" t="str">
            <v>0880</v>
          </cell>
        </row>
        <row r="1923">
          <cell r="A1923" t="str">
            <v>02</v>
          </cell>
          <cell r="B1923" t="str">
            <v xml:space="preserve">72520 </v>
          </cell>
          <cell r="C1923" t="str">
            <v>0881</v>
          </cell>
        </row>
        <row r="1924">
          <cell r="A1924" t="str">
            <v>02</v>
          </cell>
          <cell r="B1924" t="str">
            <v xml:space="preserve">72520 </v>
          </cell>
          <cell r="C1924" t="str">
            <v>0882</v>
          </cell>
        </row>
        <row r="1925">
          <cell r="A1925" t="str">
            <v>02</v>
          </cell>
          <cell r="B1925" t="str">
            <v xml:space="preserve">72520 </v>
          </cell>
          <cell r="C1925" t="str">
            <v>0892</v>
          </cell>
        </row>
        <row r="1926">
          <cell r="A1926" t="str">
            <v>02</v>
          </cell>
          <cell r="B1926" t="str">
            <v xml:space="preserve">72590 </v>
          </cell>
          <cell r="C1926" t="str">
            <v>0822</v>
          </cell>
        </row>
        <row r="1927">
          <cell r="A1927" t="str">
            <v>02</v>
          </cell>
          <cell r="B1927" t="str">
            <v xml:space="preserve">72590 </v>
          </cell>
          <cell r="C1927" t="str">
            <v>0841</v>
          </cell>
        </row>
        <row r="1928">
          <cell r="A1928" t="str">
            <v>02</v>
          </cell>
          <cell r="B1928" t="str">
            <v xml:space="preserve">72600 </v>
          </cell>
          <cell r="C1928" t="str">
            <v>0060</v>
          </cell>
        </row>
        <row r="1929">
          <cell r="A1929" t="str">
            <v>02</v>
          </cell>
          <cell r="B1929" t="str">
            <v xml:space="preserve">72600 </v>
          </cell>
          <cell r="C1929" t="str">
            <v>0061</v>
          </cell>
        </row>
        <row r="1930">
          <cell r="A1930" t="str">
            <v>02</v>
          </cell>
          <cell r="B1930" t="str">
            <v xml:space="preserve">72600 </v>
          </cell>
          <cell r="C1930" t="str">
            <v>0065</v>
          </cell>
        </row>
        <row r="1931">
          <cell r="A1931" t="str">
            <v>02</v>
          </cell>
          <cell r="B1931" t="str">
            <v xml:space="preserve">72600 </v>
          </cell>
          <cell r="C1931" t="str">
            <v>0800</v>
          </cell>
        </row>
        <row r="1932">
          <cell r="A1932" t="str">
            <v>02</v>
          </cell>
          <cell r="B1932" t="str">
            <v xml:space="preserve">72600 </v>
          </cell>
          <cell r="C1932" t="str">
            <v>0809</v>
          </cell>
        </row>
        <row r="1933">
          <cell r="A1933" t="str">
            <v>02</v>
          </cell>
          <cell r="B1933" t="str">
            <v xml:space="preserve">72600 </v>
          </cell>
          <cell r="C1933" t="str">
            <v>0810</v>
          </cell>
        </row>
        <row r="1934">
          <cell r="A1934" t="str">
            <v>02</v>
          </cell>
          <cell r="B1934" t="str">
            <v xml:space="preserve">72600 </v>
          </cell>
          <cell r="C1934" t="str">
            <v>0811</v>
          </cell>
        </row>
        <row r="1935">
          <cell r="A1935" t="str">
            <v>02</v>
          </cell>
          <cell r="B1935" t="str">
            <v xml:space="preserve">72600 </v>
          </cell>
          <cell r="C1935" t="str">
            <v>0824</v>
          </cell>
        </row>
        <row r="1936">
          <cell r="A1936" t="str">
            <v>02</v>
          </cell>
          <cell r="B1936" t="str">
            <v xml:space="preserve">72600 </v>
          </cell>
          <cell r="C1936" t="str">
            <v>0826</v>
          </cell>
        </row>
        <row r="1937">
          <cell r="A1937" t="str">
            <v>02</v>
          </cell>
          <cell r="B1937" t="str">
            <v xml:space="preserve">72600 </v>
          </cell>
          <cell r="C1937" t="str">
            <v>0828</v>
          </cell>
        </row>
        <row r="1938">
          <cell r="A1938" t="str">
            <v>02</v>
          </cell>
          <cell r="B1938" t="str">
            <v xml:space="preserve">72600 </v>
          </cell>
          <cell r="C1938" t="str">
            <v>0831</v>
          </cell>
        </row>
        <row r="1939">
          <cell r="A1939" t="str">
            <v>02</v>
          </cell>
          <cell r="B1939" t="str">
            <v xml:space="preserve">72600 </v>
          </cell>
          <cell r="C1939" t="str">
            <v>0832</v>
          </cell>
        </row>
        <row r="1940">
          <cell r="A1940" t="str">
            <v>02</v>
          </cell>
          <cell r="B1940" t="str">
            <v xml:space="preserve">72600 </v>
          </cell>
          <cell r="C1940" t="str">
            <v>0833</v>
          </cell>
        </row>
        <row r="1941">
          <cell r="A1941" t="str">
            <v>02</v>
          </cell>
          <cell r="B1941" t="str">
            <v xml:space="preserve">72600 </v>
          </cell>
          <cell r="C1941" t="str">
            <v>0838</v>
          </cell>
        </row>
        <row r="1942">
          <cell r="A1942" t="str">
            <v>02</v>
          </cell>
          <cell r="B1942" t="str">
            <v xml:space="preserve">72600 </v>
          </cell>
          <cell r="C1942" t="str">
            <v>0841</v>
          </cell>
        </row>
        <row r="1943">
          <cell r="A1943" t="str">
            <v>02</v>
          </cell>
          <cell r="B1943" t="str">
            <v xml:space="preserve">72600 </v>
          </cell>
          <cell r="C1943" t="str">
            <v>0842</v>
          </cell>
        </row>
        <row r="1944">
          <cell r="A1944" t="str">
            <v>02</v>
          </cell>
          <cell r="B1944" t="str">
            <v xml:space="preserve">72600 </v>
          </cell>
          <cell r="C1944" t="str">
            <v>0846</v>
          </cell>
        </row>
        <row r="1945">
          <cell r="A1945" t="str">
            <v>02</v>
          </cell>
          <cell r="B1945" t="str">
            <v xml:space="preserve">72600 </v>
          </cell>
          <cell r="C1945" t="str">
            <v>0880</v>
          </cell>
        </row>
        <row r="1946">
          <cell r="A1946" t="str">
            <v>02</v>
          </cell>
          <cell r="B1946" t="str">
            <v xml:space="preserve">72600 </v>
          </cell>
          <cell r="C1946" t="str">
            <v>0881</v>
          </cell>
        </row>
        <row r="1947">
          <cell r="A1947" t="str">
            <v>02</v>
          </cell>
          <cell r="B1947" t="str">
            <v xml:space="preserve">72600 </v>
          </cell>
          <cell r="C1947" t="str">
            <v>0882</v>
          </cell>
        </row>
        <row r="1948">
          <cell r="A1948" t="str">
            <v>02</v>
          </cell>
          <cell r="B1948" t="str">
            <v xml:space="preserve">72600 </v>
          </cell>
          <cell r="C1948" t="str">
            <v>0891</v>
          </cell>
        </row>
        <row r="1949">
          <cell r="A1949" t="str">
            <v>02</v>
          </cell>
          <cell r="B1949" t="str">
            <v xml:space="preserve">72600 </v>
          </cell>
          <cell r="C1949" t="str">
            <v>0892</v>
          </cell>
        </row>
        <row r="1950">
          <cell r="A1950" t="str">
            <v>02</v>
          </cell>
          <cell r="B1950" t="str">
            <v xml:space="preserve">72600 </v>
          </cell>
          <cell r="C1950" t="str">
            <v>0893</v>
          </cell>
        </row>
        <row r="1951">
          <cell r="A1951" t="str">
            <v>02</v>
          </cell>
          <cell r="B1951" t="str">
            <v xml:space="preserve">72603 </v>
          </cell>
          <cell r="C1951" t="str">
            <v>0841</v>
          </cell>
        </row>
        <row r="1952">
          <cell r="A1952" t="str">
            <v>02</v>
          </cell>
          <cell r="B1952" t="str">
            <v xml:space="preserve">72603 </v>
          </cell>
          <cell r="C1952" t="str">
            <v>0842</v>
          </cell>
        </row>
        <row r="1953">
          <cell r="A1953" t="str">
            <v>02</v>
          </cell>
          <cell r="B1953" t="str">
            <v xml:space="preserve">72603 </v>
          </cell>
          <cell r="C1953" t="str">
            <v>0880</v>
          </cell>
        </row>
        <row r="1954">
          <cell r="A1954" t="str">
            <v>02</v>
          </cell>
          <cell r="B1954" t="str">
            <v xml:space="preserve">72630 </v>
          </cell>
          <cell r="C1954" t="str">
            <v>0060</v>
          </cell>
        </row>
        <row r="1955">
          <cell r="A1955" t="str">
            <v>02</v>
          </cell>
          <cell r="B1955" t="str">
            <v xml:space="preserve">72630 </v>
          </cell>
          <cell r="C1955" t="str">
            <v>0065</v>
          </cell>
        </row>
        <row r="1956">
          <cell r="A1956" t="str">
            <v>02</v>
          </cell>
          <cell r="B1956" t="str">
            <v xml:space="preserve">72630 </v>
          </cell>
          <cell r="C1956" t="str">
            <v>0800</v>
          </cell>
        </row>
        <row r="1957">
          <cell r="A1957" t="str">
            <v>02</v>
          </cell>
          <cell r="B1957" t="str">
            <v xml:space="preserve">72630 </v>
          </cell>
          <cell r="C1957" t="str">
            <v>0809</v>
          </cell>
        </row>
        <row r="1958">
          <cell r="A1958" t="str">
            <v>02</v>
          </cell>
          <cell r="B1958" t="str">
            <v xml:space="preserve">72630 </v>
          </cell>
          <cell r="C1958" t="str">
            <v>0810</v>
          </cell>
        </row>
        <row r="1959">
          <cell r="A1959" t="str">
            <v>02</v>
          </cell>
          <cell r="B1959" t="str">
            <v xml:space="preserve">72630 </v>
          </cell>
          <cell r="C1959" t="str">
            <v>0811</v>
          </cell>
        </row>
        <row r="1960">
          <cell r="A1960" t="str">
            <v>02</v>
          </cell>
          <cell r="B1960" t="str">
            <v xml:space="preserve">72630 </v>
          </cell>
          <cell r="C1960" t="str">
            <v>0820</v>
          </cell>
        </row>
        <row r="1961">
          <cell r="A1961" t="str">
            <v>02</v>
          </cell>
          <cell r="B1961" t="str">
            <v xml:space="preserve">72630 </v>
          </cell>
          <cell r="C1961" t="str">
            <v>0824</v>
          </cell>
        </row>
        <row r="1962">
          <cell r="A1962" t="str">
            <v>02</v>
          </cell>
          <cell r="B1962" t="str">
            <v xml:space="preserve">72630 </v>
          </cell>
          <cell r="C1962" t="str">
            <v>0828</v>
          </cell>
        </row>
        <row r="1963">
          <cell r="A1963" t="str">
            <v>02</v>
          </cell>
          <cell r="B1963" t="str">
            <v xml:space="preserve">72630 </v>
          </cell>
          <cell r="C1963" t="str">
            <v>0838</v>
          </cell>
        </row>
        <row r="1964">
          <cell r="A1964" t="str">
            <v>02</v>
          </cell>
          <cell r="B1964" t="str">
            <v xml:space="preserve">72630 </v>
          </cell>
          <cell r="C1964" t="str">
            <v>0841</v>
          </cell>
        </row>
        <row r="1965">
          <cell r="A1965" t="str">
            <v>02</v>
          </cell>
          <cell r="B1965" t="str">
            <v xml:space="preserve">72630 </v>
          </cell>
          <cell r="C1965" t="str">
            <v>0842</v>
          </cell>
        </row>
        <row r="1966">
          <cell r="A1966" t="str">
            <v>02</v>
          </cell>
          <cell r="B1966" t="str">
            <v xml:space="preserve">72630 </v>
          </cell>
          <cell r="C1966" t="str">
            <v>0880</v>
          </cell>
        </row>
        <row r="1967">
          <cell r="A1967" t="str">
            <v>02</v>
          </cell>
          <cell r="B1967" t="str">
            <v xml:space="preserve">72630 </v>
          </cell>
          <cell r="C1967" t="str">
            <v>0881</v>
          </cell>
        </row>
        <row r="1968">
          <cell r="A1968" t="str">
            <v>02</v>
          </cell>
          <cell r="B1968" t="str">
            <v xml:space="preserve">72630 </v>
          </cell>
          <cell r="C1968" t="str">
            <v>0882</v>
          </cell>
        </row>
        <row r="1969">
          <cell r="A1969" t="str">
            <v>02</v>
          </cell>
          <cell r="B1969" t="str">
            <v xml:space="preserve">72630 </v>
          </cell>
          <cell r="C1969" t="str">
            <v>0891</v>
          </cell>
        </row>
        <row r="1970">
          <cell r="A1970" t="str">
            <v>02</v>
          </cell>
          <cell r="B1970" t="str">
            <v xml:space="preserve">72630 </v>
          </cell>
          <cell r="C1970" t="str">
            <v>0892</v>
          </cell>
        </row>
        <row r="1971">
          <cell r="A1971" t="str">
            <v>02</v>
          </cell>
          <cell r="B1971" t="str">
            <v xml:space="preserve">72630 </v>
          </cell>
          <cell r="C1971" t="str">
            <v>0893</v>
          </cell>
        </row>
        <row r="1972">
          <cell r="A1972" t="str">
            <v>02</v>
          </cell>
          <cell r="B1972" t="str">
            <v xml:space="preserve">72631 </v>
          </cell>
          <cell r="C1972" t="str">
            <v>0060</v>
          </cell>
        </row>
        <row r="1973">
          <cell r="A1973" t="str">
            <v>02</v>
          </cell>
          <cell r="B1973" t="str">
            <v xml:space="preserve">72631 </v>
          </cell>
          <cell r="C1973" t="str">
            <v>0061</v>
          </cell>
        </row>
        <row r="1974">
          <cell r="A1974" t="str">
            <v>02</v>
          </cell>
          <cell r="B1974" t="str">
            <v xml:space="preserve">72631 </v>
          </cell>
          <cell r="C1974" t="str">
            <v>0065</v>
          </cell>
        </row>
        <row r="1975">
          <cell r="A1975" t="str">
            <v>02</v>
          </cell>
          <cell r="B1975" t="str">
            <v xml:space="preserve">72631 </v>
          </cell>
          <cell r="C1975" t="str">
            <v>0810</v>
          </cell>
        </row>
        <row r="1976">
          <cell r="A1976" t="str">
            <v>02</v>
          </cell>
          <cell r="B1976" t="str">
            <v xml:space="preserve">72631 </v>
          </cell>
          <cell r="C1976" t="str">
            <v>0811</v>
          </cell>
        </row>
        <row r="1977">
          <cell r="A1977" t="str">
            <v>02</v>
          </cell>
          <cell r="B1977" t="str">
            <v xml:space="preserve">72631 </v>
          </cell>
          <cell r="C1977" t="str">
            <v>0820</v>
          </cell>
        </row>
        <row r="1978">
          <cell r="A1978" t="str">
            <v>02</v>
          </cell>
          <cell r="B1978" t="str">
            <v xml:space="preserve">72631 </v>
          </cell>
          <cell r="C1978" t="str">
            <v>0828</v>
          </cell>
        </row>
        <row r="1979">
          <cell r="A1979" t="str">
            <v>02</v>
          </cell>
          <cell r="B1979" t="str">
            <v xml:space="preserve">72631 </v>
          </cell>
          <cell r="C1979" t="str">
            <v>0832</v>
          </cell>
        </row>
        <row r="1980">
          <cell r="A1980" t="str">
            <v>02</v>
          </cell>
          <cell r="B1980" t="str">
            <v xml:space="preserve">72631 </v>
          </cell>
          <cell r="C1980" t="str">
            <v>0833</v>
          </cell>
        </row>
        <row r="1981">
          <cell r="A1981" t="str">
            <v>02</v>
          </cell>
          <cell r="B1981" t="str">
            <v xml:space="preserve">72631 </v>
          </cell>
          <cell r="C1981" t="str">
            <v>0838</v>
          </cell>
        </row>
        <row r="1982">
          <cell r="A1982" t="str">
            <v>02</v>
          </cell>
          <cell r="B1982" t="str">
            <v xml:space="preserve">72631 </v>
          </cell>
          <cell r="C1982" t="str">
            <v>0841</v>
          </cell>
        </row>
        <row r="1983">
          <cell r="A1983" t="str">
            <v>02</v>
          </cell>
          <cell r="B1983" t="str">
            <v xml:space="preserve">72631 </v>
          </cell>
          <cell r="C1983" t="str">
            <v>0880</v>
          </cell>
        </row>
        <row r="1984">
          <cell r="A1984" t="str">
            <v>02</v>
          </cell>
          <cell r="B1984" t="str">
            <v xml:space="preserve">72631 </v>
          </cell>
          <cell r="C1984" t="str">
            <v>0892</v>
          </cell>
        </row>
        <row r="1985">
          <cell r="A1985" t="str">
            <v>02</v>
          </cell>
          <cell r="B1985" t="str">
            <v xml:space="preserve">72632 </v>
          </cell>
          <cell r="C1985" t="str">
            <v>0842</v>
          </cell>
        </row>
        <row r="1986">
          <cell r="A1986" t="str">
            <v>02</v>
          </cell>
          <cell r="B1986" t="str">
            <v xml:space="preserve">72720 </v>
          </cell>
          <cell r="C1986" t="str">
            <v>0811</v>
          </cell>
        </row>
        <row r="1987">
          <cell r="A1987" t="str">
            <v>02</v>
          </cell>
          <cell r="B1987" t="str">
            <v xml:space="preserve">72720 </v>
          </cell>
          <cell r="C1987" t="str">
            <v>0832</v>
          </cell>
        </row>
        <row r="1988">
          <cell r="A1988" t="str">
            <v>02</v>
          </cell>
          <cell r="B1988" t="str">
            <v xml:space="preserve">72750 </v>
          </cell>
          <cell r="C1988" t="str">
            <v>0826</v>
          </cell>
        </row>
        <row r="1989">
          <cell r="A1989" t="str">
            <v>02</v>
          </cell>
          <cell r="B1989" t="str">
            <v xml:space="preserve">72760 </v>
          </cell>
          <cell r="C1989" t="str">
            <v>0800</v>
          </cell>
        </row>
        <row r="1990">
          <cell r="A1990" t="str">
            <v>02</v>
          </cell>
          <cell r="B1990" t="str">
            <v xml:space="preserve">72908 </v>
          </cell>
          <cell r="C1990" t="str">
            <v>0836</v>
          </cell>
        </row>
        <row r="1991">
          <cell r="A1991" t="str">
            <v>02</v>
          </cell>
          <cell r="B1991" t="str">
            <v xml:space="preserve">72929 </v>
          </cell>
          <cell r="C1991" t="str">
            <v>0842</v>
          </cell>
        </row>
        <row r="1992">
          <cell r="A1992" t="str">
            <v>02</v>
          </cell>
          <cell r="B1992" t="str">
            <v xml:space="preserve">72929 </v>
          </cell>
          <cell r="C1992" t="str">
            <v>0880</v>
          </cell>
        </row>
        <row r="1993">
          <cell r="A1993" t="str">
            <v>02</v>
          </cell>
          <cell r="B1993" t="str">
            <v xml:space="preserve">72940 </v>
          </cell>
          <cell r="C1993" t="str">
            <v>0800</v>
          </cell>
        </row>
        <row r="1994">
          <cell r="A1994" t="str">
            <v>02</v>
          </cell>
          <cell r="B1994" t="str">
            <v xml:space="preserve">72940 </v>
          </cell>
          <cell r="C1994" t="str">
            <v>0820</v>
          </cell>
        </row>
        <row r="1995">
          <cell r="A1995" t="str">
            <v>02</v>
          </cell>
          <cell r="B1995" t="str">
            <v xml:space="preserve">72999 </v>
          </cell>
          <cell r="C1995" t="str">
            <v>0825</v>
          </cell>
        </row>
        <row r="1996">
          <cell r="A1996" t="str">
            <v>02</v>
          </cell>
          <cell r="B1996" t="str">
            <v xml:space="preserve">72999 </v>
          </cell>
          <cell r="C1996" t="str">
            <v>0826</v>
          </cell>
        </row>
        <row r="1997">
          <cell r="A1997" t="str">
            <v>02</v>
          </cell>
          <cell r="B1997" t="str">
            <v xml:space="preserve">72999 </v>
          </cell>
          <cell r="C1997" t="str">
            <v>0831</v>
          </cell>
        </row>
        <row r="1998">
          <cell r="A1998" t="str">
            <v>02</v>
          </cell>
          <cell r="B1998" t="str">
            <v xml:space="preserve">72999 </v>
          </cell>
          <cell r="C1998" t="str">
            <v>0842</v>
          </cell>
        </row>
        <row r="1999">
          <cell r="A1999" t="str">
            <v>02</v>
          </cell>
          <cell r="B1999" t="str">
            <v xml:space="preserve">72999 </v>
          </cell>
          <cell r="C1999" t="str">
            <v>0847</v>
          </cell>
        </row>
        <row r="2000">
          <cell r="A2000" t="str">
            <v>02</v>
          </cell>
          <cell r="B2000" t="str">
            <v xml:space="preserve">72999 </v>
          </cell>
          <cell r="C2000" t="str">
            <v>0849</v>
          </cell>
        </row>
        <row r="2001">
          <cell r="A2001" t="str">
            <v>02</v>
          </cell>
          <cell r="B2001" t="str">
            <v xml:space="preserve">85000 </v>
          </cell>
          <cell r="C2001" t="str">
            <v>0800</v>
          </cell>
        </row>
        <row r="2002">
          <cell r="A2002" t="str">
            <v>02</v>
          </cell>
          <cell r="B2002" t="str">
            <v xml:space="preserve">85000 </v>
          </cell>
          <cell r="C2002" t="str">
            <v>0810</v>
          </cell>
        </row>
        <row r="2003">
          <cell r="A2003" t="str">
            <v>02</v>
          </cell>
          <cell r="B2003" t="str">
            <v xml:space="preserve">85000 </v>
          </cell>
          <cell r="C2003" t="str">
            <v>0811</v>
          </cell>
        </row>
        <row r="2004">
          <cell r="A2004" t="str">
            <v>02</v>
          </cell>
          <cell r="B2004" t="str">
            <v xml:space="preserve">85000 </v>
          </cell>
          <cell r="C2004" t="str">
            <v>0820</v>
          </cell>
        </row>
        <row r="2005">
          <cell r="A2005" t="str">
            <v>02</v>
          </cell>
          <cell r="B2005" t="str">
            <v xml:space="preserve">85000 </v>
          </cell>
          <cell r="C2005" t="str">
            <v>0821</v>
          </cell>
        </row>
        <row r="2006">
          <cell r="A2006" t="str">
            <v>02</v>
          </cell>
          <cell r="B2006" t="str">
            <v xml:space="preserve">85000 </v>
          </cell>
          <cell r="C2006" t="str">
            <v>0824</v>
          </cell>
        </row>
        <row r="2007">
          <cell r="A2007" t="str">
            <v>02</v>
          </cell>
          <cell r="B2007" t="str">
            <v xml:space="preserve">85000 </v>
          </cell>
          <cell r="C2007" t="str">
            <v>0826</v>
          </cell>
        </row>
        <row r="2008">
          <cell r="A2008" t="str">
            <v>02</v>
          </cell>
          <cell r="B2008" t="str">
            <v xml:space="preserve">85000 </v>
          </cell>
          <cell r="C2008" t="str">
            <v>0827</v>
          </cell>
        </row>
        <row r="2009">
          <cell r="A2009" t="str">
            <v>02</v>
          </cell>
          <cell r="B2009" t="str">
            <v xml:space="preserve">85000 </v>
          </cell>
          <cell r="C2009" t="str">
            <v>0828</v>
          </cell>
        </row>
        <row r="2010">
          <cell r="A2010" t="str">
            <v>02</v>
          </cell>
          <cell r="B2010" t="str">
            <v xml:space="preserve">85000 </v>
          </cell>
          <cell r="C2010" t="str">
            <v>0831</v>
          </cell>
        </row>
        <row r="2011">
          <cell r="A2011" t="str">
            <v>02</v>
          </cell>
          <cell r="B2011" t="str">
            <v xml:space="preserve">85000 </v>
          </cell>
          <cell r="C2011" t="str">
            <v>0833</v>
          </cell>
        </row>
        <row r="2012">
          <cell r="A2012" t="str">
            <v>02</v>
          </cell>
          <cell r="B2012" t="str">
            <v xml:space="preserve">85000 </v>
          </cell>
          <cell r="C2012" t="str">
            <v>0836</v>
          </cell>
        </row>
        <row r="2013">
          <cell r="A2013" t="str">
            <v>02</v>
          </cell>
          <cell r="B2013" t="str">
            <v xml:space="preserve">85000 </v>
          </cell>
          <cell r="C2013" t="str">
            <v>0838</v>
          </cell>
        </row>
        <row r="2014">
          <cell r="A2014" t="str">
            <v>02</v>
          </cell>
          <cell r="B2014" t="str">
            <v xml:space="preserve">85000 </v>
          </cell>
          <cell r="C2014" t="str">
            <v>0882</v>
          </cell>
        </row>
        <row r="2015">
          <cell r="A2015" t="str">
            <v>02</v>
          </cell>
          <cell r="B2015" t="str">
            <v xml:space="preserve">85000 </v>
          </cell>
          <cell r="C2015" t="str">
            <v>0892</v>
          </cell>
        </row>
        <row r="2016">
          <cell r="A2016" t="str">
            <v>02</v>
          </cell>
          <cell r="B2016" t="str">
            <v xml:space="preserve">85001 </v>
          </cell>
          <cell r="C2016" t="str">
            <v>0828</v>
          </cell>
        </row>
        <row r="2017">
          <cell r="A2017" t="str">
            <v>02</v>
          </cell>
          <cell r="B2017" t="str">
            <v xml:space="preserve">85010 </v>
          </cell>
          <cell r="C2017" t="str">
            <v>0811</v>
          </cell>
        </row>
        <row r="2018">
          <cell r="A2018" t="str">
            <v>02</v>
          </cell>
          <cell r="B2018" t="str">
            <v xml:space="preserve">85040 </v>
          </cell>
          <cell r="C2018" t="str">
            <v>0892</v>
          </cell>
        </row>
        <row r="2019">
          <cell r="A2019" t="str">
            <v>02</v>
          </cell>
          <cell r="B2019" t="str">
            <v xml:space="preserve">85100 </v>
          </cell>
          <cell r="C2019" t="str">
            <v>0893</v>
          </cell>
        </row>
        <row r="2020">
          <cell r="A2020" t="str">
            <v>02</v>
          </cell>
          <cell r="B2020" t="str">
            <v xml:space="preserve">85200 </v>
          </cell>
          <cell r="C2020" t="str">
            <v>0811</v>
          </cell>
        </row>
        <row r="2021">
          <cell r="A2021" t="str">
            <v>02</v>
          </cell>
          <cell r="B2021" t="str">
            <v xml:space="preserve">85210 </v>
          </cell>
          <cell r="C2021" t="str">
            <v>0811</v>
          </cell>
        </row>
        <row r="2022">
          <cell r="A2022" t="str">
            <v>02</v>
          </cell>
          <cell r="B2022" t="str">
            <v xml:space="preserve">85230 </v>
          </cell>
          <cell r="C2022" t="str">
            <v>0811</v>
          </cell>
        </row>
        <row r="2023">
          <cell r="A2023" t="str">
            <v>02</v>
          </cell>
          <cell r="B2023" t="str">
            <v xml:space="preserve">85300 </v>
          </cell>
          <cell r="C2023" t="str">
            <v>0820</v>
          </cell>
        </row>
        <row r="2024">
          <cell r="A2024" t="str">
            <v>02</v>
          </cell>
          <cell r="B2024" t="str">
            <v xml:space="preserve">85300 </v>
          </cell>
          <cell r="C2024" t="str">
            <v>0822</v>
          </cell>
        </row>
        <row r="2025">
          <cell r="A2025" t="str">
            <v>02</v>
          </cell>
          <cell r="B2025" t="str">
            <v xml:space="preserve">85300 </v>
          </cell>
          <cell r="C2025" t="str">
            <v>0824</v>
          </cell>
        </row>
        <row r="2026">
          <cell r="A2026" t="str">
            <v>02</v>
          </cell>
          <cell r="B2026" t="str">
            <v xml:space="preserve">85300 </v>
          </cell>
          <cell r="C2026" t="str">
            <v>0826</v>
          </cell>
        </row>
        <row r="2027">
          <cell r="A2027" t="str">
            <v>02</v>
          </cell>
          <cell r="B2027" t="str">
            <v xml:space="preserve">85300 </v>
          </cell>
          <cell r="C2027" t="str">
            <v>0827</v>
          </cell>
        </row>
        <row r="2028">
          <cell r="A2028" t="str">
            <v>02</v>
          </cell>
          <cell r="B2028" t="str">
            <v xml:space="preserve">85300 </v>
          </cell>
          <cell r="C2028" t="str">
            <v>0836</v>
          </cell>
        </row>
        <row r="2029">
          <cell r="A2029" t="str">
            <v>02</v>
          </cell>
          <cell r="B2029" t="str">
            <v xml:space="preserve">85300 </v>
          </cell>
          <cell r="C2029" t="str">
            <v>0841</v>
          </cell>
        </row>
        <row r="2030">
          <cell r="A2030" t="str">
            <v>02</v>
          </cell>
          <cell r="B2030" t="str">
            <v xml:space="preserve">85300 </v>
          </cell>
          <cell r="C2030" t="str">
            <v>0844</v>
          </cell>
        </row>
        <row r="2031">
          <cell r="A2031" t="str">
            <v>02</v>
          </cell>
          <cell r="B2031" t="str">
            <v xml:space="preserve">85300 </v>
          </cell>
          <cell r="C2031" t="str">
            <v>0880</v>
          </cell>
        </row>
        <row r="2032">
          <cell r="A2032" t="str">
            <v>02</v>
          </cell>
          <cell r="B2032" t="str">
            <v xml:space="preserve">85300 </v>
          </cell>
          <cell r="C2032" t="str">
            <v>0881</v>
          </cell>
        </row>
        <row r="2033">
          <cell r="A2033" t="str">
            <v>02</v>
          </cell>
          <cell r="B2033" t="str">
            <v xml:space="preserve">85300 </v>
          </cell>
          <cell r="C2033" t="str">
            <v>0882</v>
          </cell>
        </row>
        <row r="2034">
          <cell r="A2034" t="str">
            <v>02</v>
          </cell>
          <cell r="B2034" t="str">
            <v xml:space="preserve">85320 </v>
          </cell>
          <cell r="C2034" t="str">
            <v>0833</v>
          </cell>
        </row>
        <row r="2035">
          <cell r="A2035" t="str">
            <v>02</v>
          </cell>
          <cell r="B2035" t="str">
            <v xml:space="preserve">85340 </v>
          </cell>
          <cell r="C2035" t="str">
            <v>0882</v>
          </cell>
        </row>
        <row r="2036">
          <cell r="A2036" t="str">
            <v>02</v>
          </cell>
          <cell r="B2036" t="str">
            <v xml:space="preserve">85360 </v>
          </cell>
          <cell r="C2036" t="str">
            <v>0881</v>
          </cell>
        </row>
        <row r="2037">
          <cell r="A2037" t="str">
            <v>02</v>
          </cell>
          <cell r="B2037" t="str">
            <v xml:space="preserve">85360 </v>
          </cell>
          <cell r="C2037" t="str">
            <v>0882</v>
          </cell>
        </row>
        <row r="2038">
          <cell r="A2038" t="str">
            <v>02</v>
          </cell>
          <cell r="B2038" t="str">
            <v xml:space="preserve">85430 </v>
          </cell>
          <cell r="C2038" t="str">
            <v>0811</v>
          </cell>
        </row>
        <row r="2039">
          <cell r="A2039" t="str">
            <v>02</v>
          </cell>
          <cell r="B2039" t="str">
            <v xml:space="preserve">85700 </v>
          </cell>
          <cell r="C2039" t="str">
            <v>0820</v>
          </cell>
        </row>
        <row r="2040">
          <cell r="A2040" t="str">
            <v>02</v>
          </cell>
          <cell r="B2040" t="str">
            <v xml:space="preserve">85700 </v>
          </cell>
          <cell r="C2040" t="str">
            <v>0822</v>
          </cell>
        </row>
        <row r="2041">
          <cell r="A2041" t="str">
            <v>02</v>
          </cell>
          <cell r="B2041" t="str">
            <v xml:space="preserve">85700 </v>
          </cell>
          <cell r="C2041" t="str">
            <v>0824</v>
          </cell>
        </row>
        <row r="2042">
          <cell r="A2042" t="str">
            <v>02</v>
          </cell>
          <cell r="B2042" t="str">
            <v xml:space="preserve">85700 </v>
          </cell>
          <cell r="C2042" t="str">
            <v>0826</v>
          </cell>
        </row>
        <row r="2043">
          <cell r="A2043" t="str">
            <v>02</v>
          </cell>
          <cell r="B2043" t="str">
            <v xml:space="preserve">85700 </v>
          </cell>
          <cell r="C2043" t="str">
            <v>0827</v>
          </cell>
        </row>
        <row r="2044">
          <cell r="A2044" t="str">
            <v>02</v>
          </cell>
          <cell r="B2044" t="str">
            <v xml:space="preserve">85700 </v>
          </cell>
          <cell r="C2044" t="str">
            <v>0828</v>
          </cell>
        </row>
        <row r="2045">
          <cell r="A2045" t="str">
            <v>02</v>
          </cell>
          <cell r="B2045" t="str">
            <v xml:space="preserve">85700 </v>
          </cell>
          <cell r="C2045" t="str">
            <v>0829</v>
          </cell>
        </row>
        <row r="2046">
          <cell r="A2046" t="str">
            <v>02</v>
          </cell>
          <cell r="B2046" t="str">
            <v xml:space="preserve">85700 </v>
          </cell>
          <cell r="C2046" t="str">
            <v>0841</v>
          </cell>
        </row>
        <row r="2047">
          <cell r="A2047" t="str">
            <v>02</v>
          </cell>
          <cell r="B2047" t="str">
            <v xml:space="preserve">85700 </v>
          </cell>
          <cell r="C2047" t="str">
            <v>0842</v>
          </cell>
        </row>
        <row r="2048">
          <cell r="A2048" t="str">
            <v>02</v>
          </cell>
          <cell r="B2048" t="str">
            <v xml:space="preserve">85700 </v>
          </cell>
          <cell r="C2048" t="str">
            <v>0843</v>
          </cell>
        </row>
        <row r="2049">
          <cell r="A2049" t="str">
            <v>02</v>
          </cell>
          <cell r="B2049" t="str">
            <v xml:space="preserve">85700 </v>
          </cell>
          <cell r="C2049" t="str">
            <v>0844</v>
          </cell>
        </row>
        <row r="2050">
          <cell r="A2050" t="str">
            <v>02</v>
          </cell>
          <cell r="B2050" t="str">
            <v xml:space="preserve">85700 </v>
          </cell>
          <cell r="C2050" t="str">
            <v>0845</v>
          </cell>
        </row>
        <row r="2051">
          <cell r="A2051" t="str">
            <v>02</v>
          </cell>
          <cell r="B2051" t="str">
            <v xml:space="preserve">85700 </v>
          </cell>
          <cell r="C2051" t="str">
            <v>0846</v>
          </cell>
        </row>
        <row r="2052">
          <cell r="A2052" t="str">
            <v>02</v>
          </cell>
          <cell r="B2052" t="str">
            <v xml:space="preserve">85700 </v>
          </cell>
          <cell r="C2052" t="str">
            <v>0847</v>
          </cell>
        </row>
        <row r="2053">
          <cell r="A2053" t="str">
            <v>02</v>
          </cell>
          <cell r="B2053" t="str">
            <v xml:space="preserve">85700 </v>
          </cell>
          <cell r="C2053" t="str">
            <v>0848</v>
          </cell>
        </row>
        <row r="2054">
          <cell r="A2054" t="str">
            <v>02</v>
          </cell>
          <cell r="B2054" t="str">
            <v xml:space="preserve">85700 </v>
          </cell>
          <cell r="C2054" t="str">
            <v>0849</v>
          </cell>
        </row>
        <row r="2055">
          <cell r="A2055" t="str">
            <v>02</v>
          </cell>
          <cell r="B2055" t="str">
            <v xml:space="preserve">85700 </v>
          </cell>
          <cell r="C2055" t="str">
            <v>0850</v>
          </cell>
        </row>
        <row r="2056">
          <cell r="A2056" t="str">
            <v>02</v>
          </cell>
          <cell r="B2056" t="str">
            <v xml:space="preserve">85700 </v>
          </cell>
          <cell r="C2056" t="str">
            <v>0881</v>
          </cell>
        </row>
        <row r="2057">
          <cell r="A2057" t="str">
            <v>02</v>
          </cell>
          <cell r="B2057" t="str">
            <v xml:space="preserve">85705 </v>
          </cell>
          <cell r="C2057" t="str">
            <v>0843</v>
          </cell>
        </row>
        <row r="2058">
          <cell r="A2058" t="str">
            <v>02</v>
          </cell>
          <cell r="B2058" t="str">
            <v xml:space="preserve">85705 </v>
          </cell>
          <cell r="C2058" t="str">
            <v>0845</v>
          </cell>
        </row>
        <row r="2059">
          <cell r="A2059" t="str">
            <v>02</v>
          </cell>
          <cell r="B2059" t="str">
            <v xml:space="preserve">85706 </v>
          </cell>
          <cell r="C2059" t="str">
            <v>0849</v>
          </cell>
        </row>
        <row r="2060">
          <cell r="A2060" t="str">
            <v>02</v>
          </cell>
          <cell r="B2060" t="str">
            <v xml:space="preserve">85706 </v>
          </cell>
          <cell r="C2060" t="str">
            <v>0850</v>
          </cell>
        </row>
        <row r="2061">
          <cell r="A2061" t="str">
            <v>02</v>
          </cell>
          <cell r="B2061" t="str">
            <v xml:space="preserve">85720 </v>
          </cell>
          <cell r="C2061" t="str">
            <v>0841</v>
          </cell>
        </row>
        <row r="2062">
          <cell r="A2062" t="str">
            <v>02</v>
          </cell>
          <cell r="B2062" t="str">
            <v xml:space="preserve">85720 </v>
          </cell>
          <cell r="C2062" t="str">
            <v>0842</v>
          </cell>
        </row>
        <row r="2063">
          <cell r="A2063" t="str">
            <v>02</v>
          </cell>
          <cell r="B2063" t="str">
            <v xml:space="preserve">87000 </v>
          </cell>
          <cell r="C2063" t="str">
            <v>0831</v>
          </cell>
        </row>
        <row r="2064">
          <cell r="A2064" t="str">
            <v>02</v>
          </cell>
          <cell r="B2064" t="str">
            <v xml:space="preserve">87300 </v>
          </cell>
          <cell r="C2064" t="str">
            <v>0831</v>
          </cell>
        </row>
        <row r="2065">
          <cell r="A2065" t="str">
            <v>02</v>
          </cell>
          <cell r="B2065" t="str">
            <v xml:space="preserve">87320 </v>
          </cell>
          <cell r="C2065" t="str">
            <v>0833</v>
          </cell>
        </row>
        <row r="2066">
          <cell r="A2066" t="str">
            <v>02</v>
          </cell>
          <cell r="B2066" t="str">
            <v xml:space="preserve">87370 </v>
          </cell>
          <cell r="C2066" t="str">
            <v>0064</v>
          </cell>
        </row>
        <row r="2067">
          <cell r="A2067" t="str">
            <v>02</v>
          </cell>
          <cell r="B2067" t="str">
            <v xml:space="preserve">87370 </v>
          </cell>
          <cell r="C2067" t="str">
            <v>0831</v>
          </cell>
        </row>
        <row r="2068">
          <cell r="A2068" t="str">
            <v>02</v>
          </cell>
          <cell r="B2068" t="str">
            <v xml:space="preserve">87500 </v>
          </cell>
          <cell r="C2068" t="str">
            <v>0843</v>
          </cell>
        </row>
        <row r="2069">
          <cell r="A2069" t="str">
            <v>02</v>
          </cell>
          <cell r="B2069" t="str">
            <v xml:space="preserve">87500 </v>
          </cell>
          <cell r="C2069" t="str">
            <v>0850</v>
          </cell>
        </row>
        <row r="2070">
          <cell r="A2070" t="str">
            <v>02</v>
          </cell>
          <cell r="B2070" t="str">
            <v xml:space="preserve">88400 </v>
          </cell>
          <cell r="C2070" t="str">
            <v>0822</v>
          </cell>
        </row>
        <row r="2071">
          <cell r="A2071" t="str">
            <v>02</v>
          </cell>
          <cell r="B2071" t="str">
            <v xml:space="preserve">88400 </v>
          </cell>
          <cell r="C2071" t="str">
            <v>0826</v>
          </cell>
        </row>
        <row r="2072">
          <cell r="A2072" t="str">
            <v>02</v>
          </cell>
          <cell r="B2072" t="str">
            <v xml:space="preserve">88400 </v>
          </cell>
          <cell r="C2072" t="str">
            <v>0841</v>
          </cell>
        </row>
        <row r="2073">
          <cell r="A2073" t="str">
            <v>02</v>
          </cell>
          <cell r="B2073" t="str">
            <v xml:space="preserve">88400 </v>
          </cell>
          <cell r="C2073" t="str">
            <v>0842</v>
          </cell>
        </row>
        <row r="2074">
          <cell r="A2074" t="str">
            <v>02</v>
          </cell>
          <cell r="B2074" t="str">
            <v xml:space="preserve">88400 </v>
          </cell>
          <cell r="C2074" t="str">
            <v>0844</v>
          </cell>
        </row>
        <row r="2075">
          <cell r="A2075" t="str">
            <v>02</v>
          </cell>
          <cell r="B2075" t="str">
            <v xml:space="preserve">88400 </v>
          </cell>
          <cell r="C2075" t="str">
            <v>0845</v>
          </cell>
        </row>
        <row r="2076">
          <cell r="A2076" t="str">
            <v>02</v>
          </cell>
          <cell r="B2076" t="str">
            <v xml:space="preserve">88400 </v>
          </cell>
          <cell r="C2076" t="str">
            <v>0847</v>
          </cell>
        </row>
        <row r="2077">
          <cell r="A2077" t="str">
            <v>02</v>
          </cell>
          <cell r="B2077" t="str">
            <v xml:space="preserve">88400 </v>
          </cell>
          <cell r="C2077" t="str">
            <v>0850</v>
          </cell>
        </row>
        <row r="2078">
          <cell r="A2078" t="str">
            <v>02</v>
          </cell>
          <cell r="B2078" t="str">
            <v xml:space="preserve">88400 </v>
          </cell>
          <cell r="C2078" t="str">
            <v>0892</v>
          </cell>
        </row>
        <row r="2079">
          <cell r="A2079" t="str">
            <v>02</v>
          </cell>
          <cell r="B2079" t="str">
            <v xml:space="preserve">88410 </v>
          </cell>
          <cell r="C2079" t="str">
            <v>0822</v>
          </cell>
        </row>
        <row r="2080">
          <cell r="A2080" t="str">
            <v>02</v>
          </cell>
          <cell r="B2080" t="str">
            <v xml:space="preserve">88410 </v>
          </cell>
          <cell r="C2080" t="str">
            <v>0826</v>
          </cell>
        </row>
        <row r="2081">
          <cell r="A2081" t="str">
            <v>02</v>
          </cell>
          <cell r="B2081" t="str">
            <v xml:space="preserve">88420 </v>
          </cell>
          <cell r="C2081" t="str">
            <v>0822</v>
          </cell>
        </row>
        <row r="2082">
          <cell r="A2082" t="str">
            <v>02</v>
          </cell>
          <cell r="B2082" t="str">
            <v xml:space="preserve">88900 </v>
          </cell>
          <cell r="C2082" t="str">
            <v>0811</v>
          </cell>
        </row>
        <row r="2083">
          <cell r="A2083" t="str">
            <v>02</v>
          </cell>
          <cell r="B2083" t="str">
            <v xml:space="preserve">88900 </v>
          </cell>
          <cell r="C2083" t="str">
            <v>0841</v>
          </cell>
        </row>
        <row r="2084">
          <cell r="A2084" t="str">
            <v>02</v>
          </cell>
          <cell r="B2084" t="str">
            <v xml:space="preserve">88900 </v>
          </cell>
          <cell r="C2084" t="str">
            <v>0850</v>
          </cell>
        </row>
        <row r="2085">
          <cell r="A2085" t="str">
            <v>02</v>
          </cell>
          <cell r="B2085" t="str">
            <v xml:space="preserve">72100 </v>
          </cell>
          <cell r="C2085" t="str">
            <v>0838</v>
          </cell>
        </row>
        <row r="2086">
          <cell r="A2086" t="str">
            <v>02</v>
          </cell>
          <cell r="B2086" t="str">
            <v xml:space="preserve">72100 </v>
          </cell>
          <cell r="C2086" t="str">
            <v>0841</v>
          </cell>
        </row>
        <row r="2087">
          <cell r="A2087" t="str">
            <v>02</v>
          </cell>
          <cell r="B2087" t="str">
            <v xml:space="preserve">72100 </v>
          </cell>
          <cell r="C2087" t="str">
            <v>0880</v>
          </cell>
        </row>
        <row r="2088">
          <cell r="A2088" t="str">
            <v>02</v>
          </cell>
          <cell r="B2088" t="str">
            <v xml:space="preserve">72100 </v>
          </cell>
          <cell r="C2088" t="str">
            <v>0881</v>
          </cell>
        </row>
        <row r="2089">
          <cell r="A2089" t="str">
            <v>02</v>
          </cell>
          <cell r="B2089" t="str">
            <v xml:space="preserve">72100 </v>
          </cell>
          <cell r="C2089" t="str">
            <v>0891</v>
          </cell>
        </row>
        <row r="2090">
          <cell r="A2090" t="str">
            <v>02</v>
          </cell>
          <cell r="B2090" t="str">
            <v xml:space="preserve">72100 </v>
          </cell>
          <cell r="C2090" t="str">
            <v>0892</v>
          </cell>
        </row>
        <row r="2091">
          <cell r="A2091" t="str">
            <v>02</v>
          </cell>
          <cell r="B2091" t="str">
            <v xml:space="preserve">72150 </v>
          </cell>
          <cell r="C2091" t="str">
            <v>0811</v>
          </cell>
        </row>
        <row r="2092">
          <cell r="A2092" t="str">
            <v>02</v>
          </cell>
          <cell r="B2092" t="str">
            <v xml:space="preserve">72162 </v>
          </cell>
          <cell r="C2092" t="str">
            <v>0060</v>
          </cell>
        </row>
        <row r="2093">
          <cell r="A2093" t="str">
            <v>02</v>
          </cell>
          <cell r="B2093" t="str">
            <v xml:space="preserve">72162 </v>
          </cell>
          <cell r="C2093" t="str">
            <v>0800</v>
          </cell>
        </row>
        <row r="2094">
          <cell r="A2094" t="str">
            <v>02</v>
          </cell>
          <cell r="B2094" t="str">
            <v xml:space="preserve">72162 </v>
          </cell>
          <cell r="C2094" t="str">
            <v>0809</v>
          </cell>
        </row>
        <row r="2095">
          <cell r="A2095" t="str">
            <v>02</v>
          </cell>
          <cell r="B2095" t="str">
            <v xml:space="preserve">72180 </v>
          </cell>
          <cell r="C2095" t="str">
            <v>0060</v>
          </cell>
        </row>
        <row r="2096">
          <cell r="A2096" t="str">
            <v>02</v>
          </cell>
          <cell r="B2096" t="str">
            <v xml:space="preserve">72180 </v>
          </cell>
          <cell r="C2096" t="str">
            <v>0061</v>
          </cell>
        </row>
        <row r="2097">
          <cell r="A2097" t="str">
            <v>02</v>
          </cell>
          <cell r="B2097" t="str">
            <v xml:space="preserve">72180 </v>
          </cell>
          <cell r="C2097" t="str">
            <v>0800</v>
          </cell>
        </row>
        <row r="2098">
          <cell r="A2098" t="str">
            <v>02</v>
          </cell>
          <cell r="B2098" t="str">
            <v xml:space="preserve">72180 </v>
          </cell>
          <cell r="C2098" t="str">
            <v>0809</v>
          </cell>
        </row>
        <row r="2099">
          <cell r="A2099" t="str">
            <v>02</v>
          </cell>
          <cell r="B2099" t="str">
            <v xml:space="preserve">72180 </v>
          </cell>
          <cell r="C2099" t="str">
            <v>0810</v>
          </cell>
        </row>
        <row r="2100">
          <cell r="A2100" t="str">
            <v>02</v>
          </cell>
          <cell r="B2100" t="str">
            <v xml:space="preserve">72180 </v>
          </cell>
          <cell r="C2100" t="str">
            <v>0811</v>
          </cell>
        </row>
        <row r="2101">
          <cell r="A2101" t="str">
            <v>02</v>
          </cell>
          <cell r="B2101" t="str">
            <v xml:space="preserve">72180 </v>
          </cell>
          <cell r="C2101" t="str">
            <v>0824</v>
          </cell>
        </row>
        <row r="2102">
          <cell r="A2102" t="str">
            <v>02</v>
          </cell>
          <cell r="B2102" t="str">
            <v xml:space="preserve">72180 </v>
          </cell>
          <cell r="C2102" t="str">
            <v>0828</v>
          </cell>
        </row>
        <row r="2103">
          <cell r="A2103" t="str">
            <v>02</v>
          </cell>
          <cell r="B2103" t="str">
            <v xml:space="preserve">72180 </v>
          </cell>
          <cell r="C2103" t="str">
            <v>0838</v>
          </cell>
        </row>
        <row r="2104">
          <cell r="A2104" t="str">
            <v>02</v>
          </cell>
          <cell r="B2104" t="str">
            <v xml:space="preserve">72180 </v>
          </cell>
          <cell r="C2104" t="str">
            <v>0842</v>
          </cell>
        </row>
        <row r="2105">
          <cell r="A2105" t="str">
            <v>02</v>
          </cell>
          <cell r="B2105" t="str">
            <v xml:space="preserve">72180 </v>
          </cell>
          <cell r="C2105" t="str">
            <v>0880</v>
          </cell>
        </row>
        <row r="2106">
          <cell r="A2106" t="str">
            <v>02</v>
          </cell>
          <cell r="B2106" t="str">
            <v xml:space="preserve">72180 </v>
          </cell>
          <cell r="C2106" t="str">
            <v>0881</v>
          </cell>
        </row>
        <row r="2107">
          <cell r="A2107" t="str">
            <v>02</v>
          </cell>
          <cell r="B2107" t="str">
            <v xml:space="preserve">72180 </v>
          </cell>
          <cell r="C2107" t="str">
            <v>0882</v>
          </cell>
        </row>
        <row r="2108">
          <cell r="A2108" t="str">
            <v>02</v>
          </cell>
          <cell r="B2108" t="str">
            <v xml:space="preserve">72180 </v>
          </cell>
          <cell r="C2108" t="str">
            <v>0892</v>
          </cell>
        </row>
        <row r="2109">
          <cell r="A2109" t="str">
            <v>02</v>
          </cell>
          <cell r="B2109" t="str">
            <v xml:space="preserve">72520 </v>
          </cell>
          <cell r="C2109" t="str">
            <v>0060</v>
          </cell>
        </row>
        <row r="2110">
          <cell r="A2110" t="str">
            <v>02</v>
          </cell>
          <cell r="B2110" t="str">
            <v xml:space="preserve">72520 </v>
          </cell>
          <cell r="C2110" t="str">
            <v>0061</v>
          </cell>
        </row>
        <row r="2111">
          <cell r="A2111" t="str">
            <v>02</v>
          </cell>
          <cell r="B2111" t="str">
            <v xml:space="preserve">72520 </v>
          </cell>
          <cell r="C2111" t="str">
            <v>0065</v>
          </cell>
        </row>
        <row r="2112">
          <cell r="A2112" t="str">
            <v>02</v>
          </cell>
          <cell r="B2112" t="str">
            <v xml:space="preserve">72520 </v>
          </cell>
          <cell r="C2112" t="str">
            <v>0800</v>
          </cell>
        </row>
        <row r="2113">
          <cell r="A2113" t="str">
            <v>02</v>
          </cell>
          <cell r="B2113" t="str">
            <v xml:space="preserve">72520 </v>
          </cell>
          <cell r="C2113" t="str">
            <v>0809</v>
          </cell>
        </row>
        <row r="2114">
          <cell r="A2114" t="str">
            <v>02</v>
          </cell>
          <cell r="B2114" t="str">
            <v xml:space="preserve">72520 </v>
          </cell>
          <cell r="C2114" t="str">
            <v>0810</v>
          </cell>
        </row>
        <row r="2115">
          <cell r="A2115" t="str">
            <v>02</v>
          </cell>
          <cell r="B2115" t="str">
            <v xml:space="preserve">72520 </v>
          </cell>
          <cell r="C2115" t="str">
            <v>0811</v>
          </cell>
        </row>
        <row r="2116">
          <cell r="A2116" t="str">
            <v>02</v>
          </cell>
          <cell r="B2116" t="str">
            <v xml:space="preserve">72520 </v>
          </cell>
          <cell r="C2116" t="str">
            <v>0820</v>
          </cell>
        </row>
        <row r="2117">
          <cell r="A2117" t="str">
            <v>02</v>
          </cell>
          <cell r="B2117" t="str">
            <v xml:space="preserve">72520 </v>
          </cell>
          <cell r="C2117" t="str">
            <v>0822</v>
          </cell>
        </row>
        <row r="2118">
          <cell r="A2118" t="str">
            <v>02</v>
          </cell>
          <cell r="B2118" t="str">
            <v xml:space="preserve">72520 </v>
          </cell>
          <cell r="C2118" t="str">
            <v>0823</v>
          </cell>
        </row>
        <row r="2119">
          <cell r="A2119" t="str">
            <v>02</v>
          </cell>
          <cell r="B2119" t="str">
            <v xml:space="preserve">72520 </v>
          </cell>
          <cell r="C2119" t="str">
            <v>0824</v>
          </cell>
        </row>
        <row r="2120">
          <cell r="A2120" t="str">
            <v>02</v>
          </cell>
          <cell r="B2120" t="str">
            <v xml:space="preserve">72520 </v>
          </cell>
          <cell r="C2120" t="str">
            <v>0826</v>
          </cell>
        </row>
        <row r="2121">
          <cell r="A2121" t="str">
            <v>02</v>
          </cell>
          <cell r="B2121" t="str">
            <v xml:space="preserve">72520 </v>
          </cell>
          <cell r="C2121" t="str">
            <v>0827</v>
          </cell>
        </row>
        <row r="2122">
          <cell r="A2122" t="str">
            <v>02</v>
          </cell>
          <cell r="B2122" t="str">
            <v xml:space="preserve">72520 </v>
          </cell>
          <cell r="C2122" t="str">
            <v>0828</v>
          </cell>
        </row>
        <row r="2123">
          <cell r="A2123" t="str">
            <v>02</v>
          </cell>
          <cell r="B2123" t="str">
            <v xml:space="preserve">72520 </v>
          </cell>
          <cell r="C2123" t="str">
            <v>0831</v>
          </cell>
        </row>
        <row r="2124">
          <cell r="A2124" t="str">
            <v>02</v>
          </cell>
          <cell r="B2124" t="str">
            <v xml:space="preserve">72520 </v>
          </cell>
          <cell r="C2124" t="str">
            <v>0832</v>
          </cell>
        </row>
        <row r="2125">
          <cell r="A2125" t="str">
            <v>02</v>
          </cell>
          <cell r="B2125" t="str">
            <v xml:space="preserve">72520 </v>
          </cell>
          <cell r="C2125" t="str">
            <v>0833</v>
          </cell>
        </row>
        <row r="2126">
          <cell r="A2126" t="str">
            <v>02</v>
          </cell>
          <cell r="B2126" t="str">
            <v xml:space="preserve">72520 </v>
          </cell>
          <cell r="C2126" t="str">
            <v>0836</v>
          </cell>
        </row>
        <row r="2127">
          <cell r="A2127" t="str">
            <v>02</v>
          </cell>
          <cell r="B2127" t="str">
            <v xml:space="preserve">72520 </v>
          </cell>
          <cell r="C2127" t="str">
            <v>0838</v>
          </cell>
        </row>
        <row r="2128">
          <cell r="A2128" t="str">
            <v>02</v>
          </cell>
          <cell r="B2128" t="str">
            <v xml:space="preserve">72520 </v>
          </cell>
          <cell r="C2128" t="str">
            <v>0841</v>
          </cell>
        </row>
        <row r="2129">
          <cell r="A2129" t="str">
            <v>02</v>
          </cell>
          <cell r="B2129" t="str">
            <v xml:space="preserve">72520 </v>
          </cell>
          <cell r="C2129" t="str">
            <v>0842</v>
          </cell>
        </row>
        <row r="2130">
          <cell r="A2130" t="str">
            <v>02</v>
          </cell>
          <cell r="B2130" t="str">
            <v xml:space="preserve">72520 </v>
          </cell>
          <cell r="C2130" t="str">
            <v>0880</v>
          </cell>
        </row>
        <row r="2131">
          <cell r="A2131" t="str">
            <v>02</v>
          </cell>
          <cell r="B2131" t="str">
            <v xml:space="preserve">72520 </v>
          </cell>
          <cell r="C2131" t="str">
            <v>0881</v>
          </cell>
        </row>
        <row r="2132">
          <cell r="A2132" t="str">
            <v>02</v>
          </cell>
          <cell r="B2132" t="str">
            <v xml:space="preserve">72520 </v>
          </cell>
          <cell r="C2132" t="str">
            <v>0882</v>
          </cell>
        </row>
        <row r="2133">
          <cell r="A2133" t="str">
            <v>02</v>
          </cell>
          <cell r="B2133" t="str">
            <v xml:space="preserve">72520 </v>
          </cell>
          <cell r="C2133" t="str">
            <v>0892</v>
          </cell>
        </row>
        <row r="2134">
          <cell r="A2134" t="str">
            <v>02</v>
          </cell>
          <cell r="B2134" t="str">
            <v xml:space="preserve">72590 </v>
          </cell>
          <cell r="C2134" t="str">
            <v>0822</v>
          </cell>
        </row>
        <row r="2135">
          <cell r="A2135" t="str">
            <v>02</v>
          </cell>
          <cell r="B2135" t="str">
            <v xml:space="preserve">72590 </v>
          </cell>
          <cell r="C2135" t="str">
            <v>0841</v>
          </cell>
        </row>
        <row r="2136">
          <cell r="A2136" t="str">
            <v>02</v>
          </cell>
          <cell r="B2136" t="str">
            <v xml:space="preserve">72600 </v>
          </cell>
          <cell r="C2136" t="str">
            <v>0060</v>
          </cell>
        </row>
        <row r="2137">
          <cell r="A2137" t="str">
            <v>02</v>
          </cell>
          <cell r="B2137" t="str">
            <v xml:space="preserve">72600 </v>
          </cell>
          <cell r="C2137" t="str">
            <v>0061</v>
          </cell>
        </row>
        <row r="2138">
          <cell r="A2138" t="str">
            <v>02</v>
          </cell>
          <cell r="B2138" t="str">
            <v xml:space="preserve">72600 </v>
          </cell>
          <cell r="C2138" t="str">
            <v>0065</v>
          </cell>
        </row>
        <row r="2139">
          <cell r="A2139" t="str">
            <v>02</v>
          </cell>
          <cell r="B2139" t="str">
            <v xml:space="preserve">72600 </v>
          </cell>
          <cell r="C2139" t="str">
            <v>0800</v>
          </cell>
        </row>
        <row r="2140">
          <cell r="A2140" t="str">
            <v>02</v>
          </cell>
          <cell r="B2140" t="str">
            <v xml:space="preserve">72600 </v>
          </cell>
          <cell r="C2140" t="str">
            <v>0809</v>
          </cell>
        </row>
        <row r="2141">
          <cell r="A2141" t="str">
            <v>02</v>
          </cell>
          <cell r="B2141" t="str">
            <v xml:space="preserve">72600 </v>
          </cell>
          <cell r="C2141" t="str">
            <v>0810</v>
          </cell>
        </row>
        <row r="2142">
          <cell r="A2142" t="str">
            <v>02</v>
          </cell>
          <cell r="B2142" t="str">
            <v xml:space="preserve">72600 </v>
          </cell>
          <cell r="C2142" t="str">
            <v>0811</v>
          </cell>
        </row>
        <row r="2143">
          <cell r="A2143" t="str">
            <v>02</v>
          </cell>
          <cell r="B2143" t="str">
            <v xml:space="preserve">72600 </v>
          </cell>
          <cell r="C2143" t="str">
            <v>0824</v>
          </cell>
        </row>
        <row r="2144">
          <cell r="A2144" t="str">
            <v>02</v>
          </cell>
          <cell r="B2144" t="str">
            <v xml:space="preserve">72600 </v>
          </cell>
          <cell r="C2144" t="str">
            <v>0826</v>
          </cell>
        </row>
        <row r="2145">
          <cell r="A2145" t="str">
            <v>02</v>
          </cell>
          <cell r="B2145" t="str">
            <v xml:space="preserve">72600 </v>
          </cell>
          <cell r="C2145" t="str">
            <v>0828</v>
          </cell>
        </row>
        <row r="2146">
          <cell r="A2146" t="str">
            <v>02</v>
          </cell>
          <cell r="B2146" t="str">
            <v xml:space="preserve">72600 </v>
          </cell>
          <cell r="C2146" t="str">
            <v>0831</v>
          </cell>
        </row>
        <row r="2147">
          <cell r="A2147" t="str">
            <v>02</v>
          </cell>
          <cell r="B2147" t="str">
            <v xml:space="preserve">72600 </v>
          </cell>
          <cell r="C2147" t="str">
            <v>0832</v>
          </cell>
        </row>
        <row r="2148">
          <cell r="A2148" t="str">
            <v>02</v>
          </cell>
          <cell r="B2148" t="str">
            <v xml:space="preserve">72600 </v>
          </cell>
          <cell r="C2148" t="str">
            <v>0833</v>
          </cell>
        </row>
        <row r="2149">
          <cell r="A2149" t="str">
            <v>02</v>
          </cell>
          <cell r="B2149" t="str">
            <v xml:space="preserve">72600 </v>
          </cell>
          <cell r="C2149" t="str">
            <v>0838</v>
          </cell>
        </row>
        <row r="2150">
          <cell r="A2150" t="str">
            <v>02</v>
          </cell>
          <cell r="B2150" t="str">
            <v xml:space="preserve">72600 </v>
          </cell>
          <cell r="C2150" t="str">
            <v>0841</v>
          </cell>
        </row>
        <row r="2151">
          <cell r="A2151" t="str">
            <v>02</v>
          </cell>
          <cell r="B2151" t="str">
            <v xml:space="preserve">72600 </v>
          </cell>
          <cell r="C2151" t="str">
            <v>0842</v>
          </cell>
        </row>
        <row r="2152">
          <cell r="A2152" t="str">
            <v>02</v>
          </cell>
          <cell r="B2152" t="str">
            <v xml:space="preserve">72600 </v>
          </cell>
          <cell r="C2152" t="str">
            <v>0846</v>
          </cell>
        </row>
        <row r="2153">
          <cell r="A2153" t="str">
            <v>02</v>
          </cell>
          <cell r="B2153" t="str">
            <v xml:space="preserve">72600 </v>
          </cell>
          <cell r="C2153" t="str">
            <v>0880</v>
          </cell>
        </row>
        <row r="2154">
          <cell r="A2154" t="str">
            <v>02</v>
          </cell>
          <cell r="B2154" t="str">
            <v xml:space="preserve">72600 </v>
          </cell>
          <cell r="C2154" t="str">
            <v>0881</v>
          </cell>
        </row>
        <row r="2155">
          <cell r="A2155" t="str">
            <v>02</v>
          </cell>
          <cell r="B2155" t="str">
            <v xml:space="preserve">72600 </v>
          </cell>
          <cell r="C2155" t="str">
            <v>0882</v>
          </cell>
        </row>
        <row r="2156">
          <cell r="A2156" t="str">
            <v>02</v>
          </cell>
          <cell r="B2156" t="str">
            <v xml:space="preserve">72600 </v>
          </cell>
          <cell r="C2156" t="str">
            <v>0891</v>
          </cell>
        </row>
        <row r="2157">
          <cell r="A2157" t="str">
            <v>02</v>
          </cell>
          <cell r="B2157" t="str">
            <v xml:space="preserve">72600 </v>
          </cell>
          <cell r="C2157" t="str">
            <v>0892</v>
          </cell>
        </row>
        <row r="2158">
          <cell r="A2158" t="str">
            <v>02</v>
          </cell>
          <cell r="B2158" t="str">
            <v xml:space="preserve">72600 </v>
          </cell>
          <cell r="C2158" t="str">
            <v>0893</v>
          </cell>
        </row>
        <row r="2159">
          <cell r="A2159" t="str">
            <v>02</v>
          </cell>
          <cell r="B2159" t="str">
            <v xml:space="preserve">72603 </v>
          </cell>
          <cell r="C2159" t="str">
            <v>0841</v>
          </cell>
        </row>
        <row r="2160">
          <cell r="A2160" t="str">
            <v>02</v>
          </cell>
          <cell r="B2160" t="str">
            <v xml:space="preserve">72603 </v>
          </cell>
          <cell r="C2160" t="str">
            <v>0842</v>
          </cell>
        </row>
        <row r="2161">
          <cell r="A2161" t="str">
            <v>02</v>
          </cell>
          <cell r="B2161" t="str">
            <v xml:space="preserve">72603 </v>
          </cell>
          <cell r="C2161" t="str">
            <v>0880</v>
          </cell>
        </row>
        <row r="2162">
          <cell r="A2162" t="str">
            <v>02</v>
          </cell>
          <cell r="B2162" t="str">
            <v xml:space="preserve">72630 </v>
          </cell>
          <cell r="C2162" t="str">
            <v>0060</v>
          </cell>
        </row>
        <row r="2163">
          <cell r="A2163" t="str">
            <v>02</v>
          </cell>
          <cell r="B2163" t="str">
            <v xml:space="preserve">72630 </v>
          </cell>
          <cell r="C2163" t="str">
            <v>0065</v>
          </cell>
        </row>
        <row r="2164">
          <cell r="A2164" t="str">
            <v>02</v>
          </cell>
          <cell r="B2164" t="str">
            <v xml:space="preserve">72630 </v>
          </cell>
          <cell r="C2164" t="str">
            <v>0800</v>
          </cell>
        </row>
        <row r="2165">
          <cell r="A2165" t="str">
            <v>02</v>
          </cell>
          <cell r="B2165" t="str">
            <v xml:space="preserve">72630 </v>
          </cell>
          <cell r="C2165" t="str">
            <v>0809</v>
          </cell>
        </row>
        <row r="2166">
          <cell r="A2166" t="str">
            <v>02</v>
          </cell>
          <cell r="B2166" t="str">
            <v xml:space="preserve">72630 </v>
          </cell>
          <cell r="C2166" t="str">
            <v>0810</v>
          </cell>
        </row>
        <row r="2167">
          <cell r="A2167" t="str">
            <v>02</v>
          </cell>
          <cell r="B2167" t="str">
            <v xml:space="preserve">72630 </v>
          </cell>
          <cell r="C2167" t="str">
            <v>0811</v>
          </cell>
        </row>
        <row r="2168">
          <cell r="A2168" t="str">
            <v>02</v>
          </cell>
          <cell r="B2168" t="str">
            <v xml:space="preserve">72630 </v>
          </cell>
          <cell r="C2168" t="str">
            <v>0820</v>
          </cell>
        </row>
        <row r="2169">
          <cell r="A2169" t="str">
            <v>02</v>
          </cell>
          <cell r="B2169" t="str">
            <v xml:space="preserve">72630 </v>
          </cell>
          <cell r="C2169" t="str">
            <v>0824</v>
          </cell>
        </row>
        <row r="2170">
          <cell r="A2170" t="str">
            <v>02</v>
          </cell>
          <cell r="B2170" t="str">
            <v xml:space="preserve">72630 </v>
          </cell>
          <cell r="C2170" t="str">
            <v>0828</v>
          </cell>
        </row>
        <row r="2171">
          <cell r="A2171" t="str">
            <v>02</v>
          </cell>
          <cell r="B2171" t="str">
            <v xml:space="preserve">72630 </v>
          </cell>
          <cell r="C2171" t="str">
            <v>0838</v>
          </cell>
        </row>
        <row r="2172">
          <cell r="A2172" t="str">
            <v>02</v>
          </cell>
          <cell r="B2172" t="str">
            <v xml:space="preserve">72630 </v>
          </cell>
          <cell r="C2172" t="str">
            <v>0841</v>
          </cell>
        </row>
        <row r="2173">
          <cell r="A2173" t="str">
            <v>02</v>
          </cell>
          <cell r="B2173" t="str">
            <v xml:space="preserve">72630 </v>
          </cell>
          <cell r="C2173" t="str">
            <v>0842</v>
          </cell>
        </row>
        <row r="2174">
          <cell r="A2174" t="str">
            <v>02</v>
          </cell>
          <cell r="B2174" t="str">
            <v xml:space="preserve">72630 </v>
          </cell>
          <cell r="C2174" t="str">
            <v>0880</v>
          </cell>
        </row>
        <row r="2175">
          <cell r="A2175" t="str">
            <v>02</v>
          </cell>
          <cell r="B2175" t="str">
            <v xml:space="preserve">72630 </v>
          </cell>
          <cell r="C2175" t="str">
            <v>0881</v>
          </cell>
        </row>
        <row r="2176">
          <cell r="A2176" t="str">
            <v>02</v>
          </cell>
          <cell r="B2176" t="str">
            <v xml:space="preserve">72630 </v>
          </cell>
          <cell r="C2176" t="str">
            <v>0882</v>
          </cell>
        </row>
        <row r="2177">
          <cell r="A2177" t="str">
            <v>02</v>
          </cell>
          <cell r="B2177" t="str">
            <v xml:space="preserve">72630 </v>
          </cell>
          <cell r="C2177" t="str">
            <v>0891</v>
          </cell>
        </row>
        <row r="2178">
          <cell r="A2178" t="str">
            <v>02</v>
          </cell>
          <cell r="B2178" t="str">
            <v xml:space="preserve">72630 </v>
          </cell>
          <cell r="C2178" t="str">
            <v>0892</v>
          </cell>
        </row>
        <row r="2179">
          <cell r="A2179" t="str">
            <v>02</v>
          </cell>
          <cell r="B2179" t="str">
            <v xml:space="preserve">72630 </v>
          </cell>
          <cell r="C2179" t="str">
            <v>0893</v>
          </cell>
        </row>
        <row r="2180">
          <cell r="A2180" t="str">
            <v>02</v>
          </cell>
          <cell r="B2180" t="str">
            <v xml:space="preserve">72631 </v>
          </cell>
          <cell r="C2180" t="str">
            <v>0060</v>
          </cell>
        </row>
        <row r="2181">
          <cell r="A2181" t="str">
            <v>02</v>
          </cell>
          <cell r="B2181" t="str">
            <v xml:space="preserve">72631 </v>
          </cell>
          <cell r="C2181" t="str">
            <v>0061</v>
          </cell>
        </row>
        <row r="2182">
          <cell r="A2182" t="str">
            <v>02</v>
          </cell>
          <cell r="B2182" t="str">
            <v xml:space="preserve">72631 </v>
          </cell>
          <cell r="C2182" t="str">
            <v>0065</v>
          </cell>
        </row>
        <row r="2183">
          <cell r="A2183" t="str">
            <v>02</v>
          </cell>
          <cell r="B2183" t="str">
            <v xml:space="preserve">72631 </v>
          </cell>
          <cell r="C2183" t="str">
            <v>0810</v>
          </cell>
        </row>
        <row r="2184">
          <cell r="A2184" t="str">
            <v>02</v>
          </cell>
          <cell r="B2184" t="str">
            <v xml:space="preserve">72631 </v>
          </cell>
          <cell r="C2184" t="str">
            <v>0811</v>
          </cell>
        </row>
        <row r="2185">
          <cell r="A2185" t="str">
            <v>02</v>
          </cell>
          <cell r="B2185" t="str">
            <v xml:space="preserve">72631 </v>
          </cell>
          <cell r="C2185" t="str">
            <v>0820</v>
          </cell>
        </row>
        <row r="2186">
          <cell r="A2186" t="str">
            <v>02</v>
          </cell>
          <cell r="B2186" t="str">
            <v xml:space="preserve">72631 </v>
          </cell>
          <cell r="C2186" t="str">
            <v>0828</v>
          </cell>
        </row>
        <row r="2187">
          <cell r="A2187" t="str">
            <v>02</v>
          </cell>
          <cell r="B2187" t="str">
            <v xml:space="preserve">72631 </v>
          </cell>
          <cell r="C2187" t="str">
            <v>0832</v>
          </cell>
        </row>
        <row r="2188">
          <cell r="A2188" t="str">
            <v>02</v>
          </cell>
          <cell r="B2188" t="str">
            <v xml:space="preserve">72631 </v>
          </cell>
          <cell r="C2188" t="str">
            <v>0833</v>
          </cell>
        </row>
        <row r="2189">
          <cell r="A2189" t="str">
            <v>02</v>
          </cell>
          <cell r="B2189" t="str">
            <v xml:space="preserve">72631 </v>
          </cell>
          <cell r="C2189" t="str">
            <v>0838</v>
          </cell>
        </row>
        <row r="2190">
          <cell r="A2190" t="str">
            <v>02</v>
          </cell>
          <cell r="B2190" t="str">
            <v xml:space="preserve">72631 </v>
          </cell>
          <cell r="C2190" t="str">
            <v>0841</v>
          </cell>
        </row>
        <row r="2191">
          <cell r="A2191" t="str">
            <v>02</v>
          </cell>
          <cell r="B2191" t="str">
            <v xml:space="preserve">72631 </v>
          </cell>
          <cell r="C2191" t="str">
            <v>0880</v>
          </cell>
        </row>
        <row r="2192">
          <cell r="A2192" t="str">
            <v>02</v>
          </cell>
          <cell r="B2192" t="str">
            <v xml:space="preserve">72631 </v>
          </cell>
          <cell r="C2192" t="str">
            <v>0881</v>
          </cell>
        </row>
        <row r="2193">
          <cell r="A2193" t="str">
            <v>02</v>
          </cell>
          <cell r="B2193" t="str">
            <v xml:space="preserve">72631 </v>
          </cell>
          <cell r="C2193" t="str">
            <v>0892</v>
          </cell>
        </row>
        <row r="2194">
          <cell r="A2194" t="str">
            <v>02</v>
          </cell>
          <cell r="B2194" t="str">
            <v xml:space="preserve">72632 </v>
          </cell>
          <cell r="C2194" t="str">
            <v>0842</v>
          </cell>
        </row>
        <row r="2195">
          <cell r="A2195" t="str">
            <v>02</v>
          </cell>
          <cell r="B2195" t="str">
            <v xml:space="preserve">72720 </v>
          </cell>
          <cell r="C2195" t="str">
            <v>0811</v>
          </cell>
        </row>
        <row r="2196">
          <cell r="A2196" t="str">
            <v>02</v>
          </cell>
          <cell r="B2196" t="str">
            <v xml:space="preserve">72720 </v>
          </cell>
          <cell r="C2196" t="str">
            <v>0832</v>
          </cell>
        </row>
        <row r="2197">
          <cell r="A2197" t="str">
            <v>02</v>
          </cell>
          <cell r="B2197" t="str">
            <v xml:space="preserve">72750 </v>
          </cell>
          <cell r="C2197" t="str">
            <v>0826</v>
          </cell>
        </row>
        <row r="2198">
          <cell r="A2198" t="str">
            <v>02</v>
          </cell>
          <cell r="B2198" t="str">
            <v xml:space="preserve">72760 </v>
          </cell>
          <cell r="C2198" t="str">
            <v>0800</v>
          </cell>
        </row>
        <row r="2199">
          <cell r="A2199" t="str">
            <v>02</v>
          </cell>
          <cell r="B2199" t="str">
            <v xml:space="preserve">72908 </v>
          </cell>
          <cell r="C2199" t="str">
            <v>0836</v>
          </cell>
        </row>
        <row r="2200">
          <cell r="A2200" t="str">
            <v>02</v>
          </cell>
          <cell r="B2200" t="str">
            <v xml:space="preserve">72929 </v>
          </cell>
          <cell r="C2200" t="str">
            <v>0842</v>
          </cell>
        </row>
        <row r="2201">
          <cell r="A2201" t="str">
            <v>02</v>
          </cell>
          <cell r="B2201" t="str">
            <v xml:space="preserve">72929 </v>
          </cell>
          <cell r="C2201" t="str">
            <v>0880</v>
          </cell>
        </row>
        <row r="2202">
          <cell r="A2202" t="str">
            <v>02</v>
          </cell>
          <cell r="B2202" t="str">
            <v xml:space="preserve">72940 </v>
          </cell>
          <cell r="C2202" t="str">
            <v>0800</v>
          </cell>
        </row>
        <row r="2203">
          <cell r="A2203" t="str">
            <v>02</v>
          </cell>
          <cell r="B2203" t="str">
            <v xml:space="preserve">72940 </v>
          </cell>
          <cell r="C2203" t="str">
            <v>0820</v>
          </cell>
        </row>
        <row r="2204">
          <cell r="A2204" t="str">
            <v>02</v>
          </cell>
          <cell r="B2204" t="str">
            <v xml:space="preserve">72999 </v>
          </cell>
          <cell r="C2204" t="str">
            <v>0825</v>
          </cell>
        </row>
        <row r="2205">
          <cell r="A2205" t="str">
            <v>02</v>
          </cell>
          <cell r="B2205" t="str">
            <v xml:space="preserve">72999 </v>
          </cell>
          <cell r="C2205" t="str">
            <v>0826</v>
          </cell>
        </row>
        <row r="2206">
          <cell r="A2206" t="str">
            <v>02</v>
          </cell>
          <cell r="B2206" t="str">
            <v xml:space="preserve">72999 </v>
          </cell>
          <cell r="C2206" t="str">
            <v>0831</v>
          </cell>
        </row>
        <row r="2207">
          <cell r="A2207" t="str">
            <v>02</v>
          </cell>
          <cell r="B2207" t="str">
            <v xml:space="preserve">72999 </v>
          </cell>
          <cell r="C2207" t="str">
            <v>0842</v>
          </cell>
        </row>
        <row r="2208">
          <cell r="A2208" t="str">
            <v>02</v>
          </cell>
          <cell r="B2208" t="str">
            <v xml:space="preserve">72999 </v>
          </cell>
          <cell r="C2208" t="str">
            <v>0847</v>
          </cell>
        </row>
        <row r="2209">
          <cell r="A2209" t="str">
            <v>02</v>
          </cell>
          <cell r="B2209" t="str">
            <v xml:space="preserve">72999 </v>
          </cell>
          <cell r="C2209" t="str">
            <v>0849</v>
          </cell>
        </row>
        <row r="2210">
          <cell r="A2210" t="str">
            <v>02</v>
          </cell>
          <cell r="B2210" t="str">
            <v xml:space="preserve">85000 </v>
          </cell>
          <cell r="C2210" t="str">
            <v>0800</v>
          </cell>
        </row>
        <row r="2211">
          <cell r="A2211" t="str">
            <v>02</v>
          </cell>
          <cell r="B2211" t="str">
            <v xml:space="preserve">85000 </v>
          </cell>
          <cell r="C2211" t="str">
            <v>0810</v>
          </cell>
        </row>
        <row r="2212">
          <cell r="A2212" t="str">
            <v>02</v>
          </cell>
          <cell r="B2212" t="str">
            <v xml:space="preserve">85000 </v>
          </cell>
          <cell r="C2212" t="str">
            <v>0811</v>
          </cell>
        </row>
        <row r="2213">
          <cell r="A2213" t="str">
            <v>02</v>
          </cell>
          <cell r="B2213" t="str">
            <v xml:space="preserve">85000 </v>
          </cell>
          <cell r="C2213" t="str">
            <v>0820</v>
          </cell>
        </row>
        <row r="2214">
          <cell r="A2214" t="str">
            <v>02</v>
          </cell>
          <cell r="B2214" t="str">
            <v xml:space="preserve">85000 </v>
          </cell>
          <cell r="C2214" t="str">
            <v>0821</v>
          </cell>
        </row>
        <row r="2215">
          <cell r="A2215" t="str">
            <v>02</v>
          </cell>
          <cell r="B2215" t="str">
            <v xml:space="preserve">85000 </v>
          </cell>
          <cell r="C2215" t="str">
            <v>0824</v>
          </cell>
        </row>
        <row r="2216">
          <cell r="A2216" t="str">
            <v>02</v>
          </cell>
          <cell r="B2216" t="str">
            <v xml:space="preserve">85000 </v>
          </cell>
          <cell r="C2216" t="str">
            <v>0826</v>
          </cell>
        </row>
        <row r="2217">
          <cell r="A2217" t="str">
            <v>02</v>
          </cell>
          <cell r="B2217" t="str">
            <v xml:space="preserve">85000 </v>
          </cell>
          <cell r="C2217" t="str">
            <v>0827</v>
          </cell>
        </row>
        <row r="2218">
          <cell r="A2218" t="str">
            <v>02</v>
          </cell>
          <cell r="B2218" t="str">
            <v xml:space="preserve">85000 </v>
          </cell>
          <cell r="C2218" t="str">
            <v>0828</v>
          </cell>
        </row>
        <row r="2219">
          <cell r="A2219" t="str">
            <v>02</v>
          </cell>
          <cell r="B2219" t="str">
            <v xml:space="preserve">85000 </v>
          </cell>
          <cell r="C2219" t="str">
            <v>0831</v>
          </cell>
        </row>
        <row r="2220">
          <cell r="A2220" t="str">
            <v>02</v>
          </cell>
          <cell r="B2220" t="str">
            <v xml:space="preserve">85000 </v>
          </cell>
          <cell r="C2220" t="str">
            <v>0833</v>
          </cell>
        </row>
        <row r="2221">
          <cell r="A2221" t="str">
            <v>02</v>
          </cell>
          <cell r="B2221" t="str">
            <v xml:space="preserve">85000 </v>
          </cell>
          <cell r="C2221" t="str">
            <v>0836</v>
          </cell>
        </row>
        <row r="2222">
          <cell r="A2222" t="str">
            <v>02</v>
          </cell>
          <cell r="B2222" t="str">
            <v xml:space="preserve">85000 </v>
          </cell>
          <cell r="C2222" t="str">
            <v>0838</v>
          </cell>
        </row>
        <row r="2223">
          <cell r="A2223" t="str">
            <v>02</v>
          </cell>
          <cell r="B2223" t="str">
            <v xml:space="preserve">85000 </v>
          </cell>
          <cell r="C2223" t="str">
            <v>0882</v>
          </cell>
        </row>
        <row r="2224">
          <cell r="A2224" t="str">
            <v>02</v>
          </cell>
          <cell r="B2224" t="str">
            <v xml:space="preserve">85000 </v>
          </cell>
          <cell r="C2224" t="str">
            <v>0892</v>
          </cell>
        </row>
        <row r="2225">
          <cell r="A2225" t="str">
            <v>02</v>
          </cell>
          <cell r="B2225" t="str">
            <v xml:space="preserve">85001 </v>
          </cell>
          <cell r="C2225" t="str">
            <v>0828</v>
          </cell>
        </row>
        <row r="2226">
          <cell r="A2226" t="str">
            <v>02</v>
          </cell>
          <cell r="B2226" t="str">
            <v xml:space="preserve">85001 </v>
          </cell>
          <cell r="C2226" t="str">
            <v>0841</v>
          </cell>
        </row>
        <row r="2227">
          <cell r="A2227" t="str">
            <v>02</v>
          </cell>
          <cell r="B2227" t="str">
            <v xml:space="preserve">85010 </v>
          </cell>
          <cell r="C2227" t="str">
            <v>0811</v>
          </cell>
        </row>
        <row r="2228">
          <cell r="A2228" t="str">
            <v>02</v>
          </cell>
          <cell r="B2228" t="str">
            <v xml:space="preserve">85040 </v>
          </cell>
          <cell r="C2228" t="str">
            <v>0892</v>
          </cell>
        </row>
        <row r="2229">
          <cell r="A2229" t="str">
            <v>02</v>
          </cell>
          <cell r="B2229" t="str">
            <v xml:space="preserve">85100 </v>
          </cell>
          <cell r="C2229" t="str">
            <v>0892</v>
          </cell>
        </row>
        <row r="2230">
          <cell r="A2230" t="str">
            <v>02</v>
          </cell>
          <cell r="B2230" t="str">
            <v xml:space="preserve">85100 </v>
          </cell>
          <cell r="C2230" t="str">
            <v>0893</v>
          </cell>
        </row>
        <row r="2231">
          <cell r="A2231" t="str">
            <v>02</v>
          </cell>
          <cell r="B2231" t="str">
            <v xml:space="preserve">85200 </v>
          </cell>
          <cell r="C2231" t="str">
            <v>0811</v>
          </cell>
        </row>
        <row r="2232">
          <cell r="A2232" t="str">
            <v>02</v>
          </cell>
          <cell r="B2232" t="str">
            <v xml:space="preserve">85200 </v>
          </cell>
          <cell r="C2232" t="str">
            <v>0892</v>
          </cell>
        </row>
        <row r="2233">
          <cell r="A2233" t="str">
            <v>02</v>
          </cell>
          <cell r="B2233" t="str">
            <v xml:space="preserve">85210 </v>
          </cell>
          <cell r="C2233" t="str">
            <v>0811</v>
          </cell>
        </row>
        <row r="2234">
          <cell r="A2234" t="str">
            <v>02</v>
          </cell>
          <cell r="B2234" t="str">
            <v xml:space="preserve">85230 </v>
          </cell>
          <cell r="C2234" t="str">
            <v>0811</v>
          </cell>
        </row>
        <row r="2235">
          <cell r="A2235" t="str">
            <v>02</v>
          </cell>
          <cell r="B2235" t="str">
            <v xml:space="preserve">85300 </v>
          </cell>
          <cell r="C2235" t="str">
            <v>0820</v>
          </cell>
        </row>
        <row r="2236">
          <cell r="A2236" t="str">
            <v>02</v>
          </cell>
          <cell r="B2236" t="str">
            <v xml:space="preserve">85300 </v>
          </cell>
          <cell r="C2236" t="str">
            <v>0822</v>
          </cell>
        </row>
        <row r="2237">
          <cell r="A2237" t="str">
            <v>02</v>
          </cell>
          <cell r="B2237" t="str">
            <v xml:space="preserve">85300 </v>
          </cell>
          <cell r="C2237" t="str">
            <v>0824</v>
          </cell>
        </row>
        <row r="2238">
          <cell r="A2238" t="str">
            <v>02</v>
          </cell>
          <cell r="B2238" t="str">
            <v xml:space="preserve">85300 </v>
          </cell>
          <cell r="C2238" t="str">
            <v>0826</v>
          </cell>
        </row>
        <row r="2239">
          <cell r="A2239" t="str">
            <v>02</v>
          </cell>
          <cell r="B2239" t="str">
            <v xml:space="preserve">85300 </v>
          </cell>
          <cell r="C2239" t="str">
            <v>0827</v>
          </cell>
        </row>
        <row r="2240">
          <cell r="A2240" t="str">
            <v>02</v>
          </cell>
          <cell r="B2240" t="str">
            <v xml:space="preserve">85300 </v>
          </cell>
          <cell r="C2240" t="str">
            <v>0836</v>
          </cell>
        </row>
        <row r="2241">
          <cell r="A2241" t="str">
            <v>02</v>
          </cell>
          <cell r="B2241" t="str">
            <v xml:space="preserve">85300 </v>
          </cell>
          <cell r="C2241" t="str">
            <v>0841</v>
          </cell>
        </row>
        <row r="2242">
          <cell r="A2242" t="str">
            <v>02</v>
          </cell>
          <cell r="B2242" t="str">
            <v xml:space="preserve">85300 </v>
          </cell>
          <cell r="C2242" t="str">
            <v>0844</v>
          </cell>
        </row>
        <row r="2243">
          <cell r="A2243" t="str">
            <v>02</v>
          </cell>
          <cell r="B2243" t="str">
            <v xml:space="preserve">85300 </v>
          </cell>
          <cell r="C2243" t="str">
            <v>0880</v>
          </cell>
        </row>
        <row r="2244">
          <cell r="A2244" t="str">
            <v>02</v>
          </cell>
          <cell r="B2244" t="str">
            <v xml:space="preserve">85300 </v>
          </cell>
          <cell r="C2244" t="str">
            <v>0881</v>
          </cell>
        </row>
        <row r="2245">
          <cell r="A2245" t="str">
            <v>02</v>
          </cell>
          <cell r="B2245" t="str">
            <v xml:space="preserve">85300 </v>
          </cell>
          <cell r="C2245" t="str">
            <v>0882</v>
          </cell>
        </row>
        <row r="2246">
          <cell r="A2246" t="str">
            <v>02</v>
          </cell>
          <cell r="B2246" t="str">
            <v xml:space="preserve">85320 </v>
          </cell>
          <cell r="C2246" t="str">
            <v>0833</v>
          </cell>
        </row>
        <row r="2247">
          <cell r="A2247" t="str">
            <v>02</v>
          </cell>
          <cell r="B2247" t="str">
            <v xml:space="preserve">85340 </v>
          </cell>
          <cell r="C2247" t="str">
            <v>0882</v>
          </cell>
        </row>
        <row r="2248">
          <cell r="A2248" t="str">
            <v>02</v>
          </cell>
          <cell r="B2248" t="str">
            <v xml:space="preserve">85360 </v>
          </cell>
          <cell r="C2248" t="str">
            <v>0881</v>
          </cell>
        </row>
        <row r="2249">
          <cell r="A2249" t="str">
            <v>02</v>
          </cell>
          <cell r="B2249" t="str">
            <v xml:space="preserve">85360 </v>
          </cell>
          <cell r="C2249" t="str">
            <v>0882</v>
          </cell>
        </row>
        <row r="2250">
          <cell r="A2250" t="str">
            <v>02</v>
          </cell>
          <cell r="B2250" t="str">
            <v xml:space="preserve">85430 </v>
          </cell>
          <cell r="C2250" t="str">
            <v>0811</v>
          </cell>
        </row>
        <row r="2251">
          <cell r="A2251" t="str">
            <v>02</v>
          </cell>
          <cell r="B2251" t="str">
            <v xml:space="preserve">85700 </v>
          </cell>
          <cell r="C2251" t="str">
            <v>0820</v>
          </cell>
        </row>
        <row r="2252">
          <cell r="A2252" t="str">
            <v>02</v>
          </cell>
          <cell r="B2252" t="str">
            <v xml:space="preserve">85700 </v>
          </cell>
          <cell r="C2252" t="str">
            <v>0822</v>
          </cell>
        </row>
        <row r="2253">
          <cell r="A2253" t="str">
            <v>02</v>
          </cell>
          <cell r="B2253" t="str">
            <v xml:space="preserve">85700 </v>
          </cell>
          <cell r="C2253" t="str">
            <v>0824</v>
          </cell>
        </row>
        <row r="2254">
          <cell r="A2254" t="str">
            <v>02</v>
          </cell>
          <cell r="B2254" t="str">
            <v xml:space="preserve">85700 </v>
          </cell>
          <cell r="C2254" t="str">
            <v>0826</v>
          </cell>
        </row>
        <row r="2255">
          <cell r="A2255" t="str">
            <v>02</v>
          </cell>
          <cell r="B2255" t="str">
            <v xml:space="preserve">85700 </v>
          </cell>
          <cell r="C2255" t="str">
            <v>0827</v>
          </cell>
        </row>
        <row r="2256">
          <cell r="A2256" t="str">
            <v>02</v>
          </cell>
          <cell r="B2256" t="str">
            <v xml:space="preserve">85700 </v>
          </cell>
          <cell r="C2256" t="str">
            <v>0828</v>
          </cell>
        </row>
        <row r="2257">
          <cell r="A2257" t="str">
            <v>02</v>
          </cell>
          <cell r="B2257" t="str">
            <v xml:space="preserve">85700 </v>
          </cell>
          <cell r="C2257" t="str">
            <v>0829</v>
          </cell>
        </row>
        <row r="2258">
          <cell r="A2258" t="str">
            <v>02</v>
          </cell>
          <cell r="B2258" t="str">
            <v xml:space="preserve">85700 </v>
          </cell>
          <cell r="C2258" t="str">
            <v>0841</v>
          </cell>
        </row>
        <row r="2259">
          <cell r="A2259" t="str">
            <v>02</v>
          </cell>
          <cell r="B2259" t="str">
            <v xml:space="preserve">85700 </v>
          </cell>
          <cell r="C2259" t="str">
            <v>0842</v>
          </cell>
        </row>
        <row r="2260">
          <cell r="A2260" t="str">
            <v>02</v>
          </cell>
          <cell r="B2260" t="str">
            <v xml:space="preserve">85700 </v>
          </cell>
          <cell r="C2260" t="str">
            <v>0843</v>
          </cell>
        </row>
        <row r="2261">
          <cell r="A2261" t="str">
            <v>02</v>
          </cell>
          <cell r="B2261" t="str">
            <v xml:space="preserve">85700 </v>
          </cell>
          <cell r="C2261" t="str">
            <v>0844</v>
          </cell>
        </row>
        <row r="2262">
          <cell r="A2262" t="str">
            <v>02</v>
          </cell>
          <cell r="B2262" t="str">
            <v xml:space="preserve">85700 </v>
          </cell>
          <cell r="C2262" t="str">
            <v>0845</v>
          </cell>
        </row>
        <row r="2263">
          <cell r="A2263" t="str">
            <v>02</v>
          </cell>
          <cell r="B2263" t="str">
            <v xml:space="preserve">85700 </v>
          </cell>
          <cell r="C2263" t="str">
            <v>0846</v>
          </cell>
        </row>
        <row r="2264">
          <cell r="A2264" t="str">
            <v>02</v>
          </cell>
          <cell r="B2264" t="str">
            <v xml:space="preserve">85700 </v>
          </cell>
          <cell r="C2264" t="str">
            <v>0847</v>
          </cell>
        </row>
        <row r="2265">
          <cell r="A2265" t="str">
            <v>02</v>
          </cell>
          <cell r="B2265" t="str">
            <v xml:space="preserve">85700 </v>
          </cell>
          <cell r="C2265" t="str">
            <v>0848</v>
          </cell>
        </row>
        <row r="2266">
          <cell r="A2266" t="str">
            <v>02</v>
          </cell>
          <cell r="B2266" t="str">
            <v xml:space="preserve">85700 </v>
          </cell>
          <cell r="C2266" t="str">
            <v>0849</v>
          </cell>
        </row>
        <row r="2267">
          <cell r="A2267" t="str">
            <v>02</v>
          </cell>
          <cell r="B2267" t="str">
            <v xml:space="preserve">85700 </v>
          </cell>
          <cell r="C2267" t="str">
            <v>0850</v>
          </cell>
        </row>
        <row r="2268">
          <cell r="A2268" t="str">
            <v>02</v>
          </cell>
          <cell r="B2268" t="str">
            <v xml:space="preserve">85700 </v>
          </cell>
          <cell r="C2268" t="str">
            <v>0881</v>
          </cell>
        </row>
        <row r="2269">
          <cell r="A2269" t="str">
            <v>02</v>
          </cell>
          <cell r="B2269" t="str">
            <v xml:space="preserve">85705 </v>
          </cell>
          <cell r="C2269" t="str">
            <v>0843</v>
          </cell>
        </row>
        <row r="2270">
          <cell r="A2270" t="str">
            <v>02</v>
          </cell>
          <cell r="B2270" t="str">
            <v xml:space="preserve">85705 </v>
          </cell>
          <cell r="C2270" t="str">
            <v>0844</v>
          </cell>
        </row>
        <row r="2271">
          <cell r="A2271" t="str">
            <v>02</v>
          </cell>
          <cell r="B2271" t="str">
            <v xml:space="preserve">85705 </v>
          </cell>
          <cell r="C2271" t="str">
            <v>0845</v>
          </cell>
        </row>
        <row r="2272">
          <cell r="A2272" t="str">
            <v>02</v>
          </cell>
          <cell r="B2272" t="str">
            <v xml:space="preserve">85705 </v>
          </cell>
          <cell r="C2272" t="str">
            <v>0846</v>
          </cell>
        </row>
        <row r="2273">
          <cell r="A2273" t="str">
            <v>02</v>
          </cell>
          <cell r="B2273" t="str">
            <v xml:space="preserve">85705 </v>
          </cell>
          <cell r="C2273" t="str">
            <v>0848</v>
          </cell>
        </row>
        <row r="2274">
          <cell r="A2274" t="str">
            <v>02</v>
          </cell>
          <cell r="B2274" t="str">
            <v xml:space="preserve">85705 </v>
          </cell>
          <cell r="C2274" t="str">
            <v>0849</v>
          </cell>
        </row>
        <row r="2275">
          <cell r="A2275" t="str">
            <v>02</v>
          </cell>
          <cell r="B2275" t="str">
            <v xml:space="preserve">85706 </v>
          </cell>
          <cell r="C2275" t="str">
            <v>0841</v>
          </cell>
        </row>
        <row r="2276">
          <cell r="A2276" t="str">
            <v>02</v>
          </cell>
          <cell r="B2276" t="str">
            <v xml:space="preserve">85706 </v>
          </cell>
          <cell r="C2276" t="str">
            <v>0849</v>
          </cell>
        </row>
        <row r="2277">
          <cell r="A2277" t="str">
            <v>02</v>
          </cell>
          <cell r="B2277" t="str">
            <v xml:space="preserve">85706 </v>
          </cell>
          <cell r="C2277" t="str">
            <v>0850</v>
          </cell>
        </row>
        <row r="2278">
          <cell r="A2278" t="str">
            <v>02</v>
          </cell>
          <cell r="B2278" t="str">
            <v xml:space="preserve">85720 </v>
          </cell>
          <cell r="C2278" t="str">
            <v>0841</v>
          </cell>
        </row>
        <row r="2279">
          <cell r="A2279" t="str">
            <v>02</v>
          </cell>
          <cell r="B2279" t="str">
            <v xml:space="preserve">85720 </v>
          </cell>
          <cell r="C2279" t="str">
            <v>0842</v>
          </cell>
        </row>
        <row r="2280">
          <cell r="A2280" t="str">
            <v>02</v>
          </cell>
          <cell r="B2280" t="str">
            <v xml:space="preserve">87000 </v>
          </cell>
          <cell r="C2280" t="str">
            <v>0831</v>
          </cell>
        </row>
        <row r="2281">
          <cell r="A2281" t="str">
            <v>02</v>
          </cell>
          <cell r="B2281" t="str">
            <v xml:space="preserve">87100 </v>
          </cell>
          <cell r="C2281" t="str">
            <v>0881</v>
          </cell>
        </row>
        <row r="2282">
          <cell r="A2282" t="str">
            <v>02</v>
          </cell>
          <cell r="B2282" t="str">
            <v xml:space="preserve">87300 </v>
          </cell>
          <cell r="C2282" t="str">
            <v>0831</v>
          </cell>
        </row>
        <row r="2283">
          <cell r="A2283" t="str">
            <v>02</v>
          </cell>
          <cell r="B2283" t="str">
            <v xml:space="preserve">87300 </v>
          </cell>
          <cell r="C2283" t="str">
            <v>0845</v>
          </cell>
        </row>
        <row r="2284">
          <cell r="A2284" t="str">
            <v>02</v>
          </cell>
          <cell r="B2284" t="str">
            <v xml:space="preserve">87300 </v>
          </cell>
          <cell r="C2284" t="str">
            <v>0848</v>
          </cell>
        </row>
        <row r="2285">
          <cell r="A2285" t="str">
            <v>02</v>
          </cell>
          <cell r="B2285" t="str">
            <v xml:space="preserve">87310 </v>
          </cell>
          <cell r="C2285" t="str">
            <v>0882</v>
          </cell>
        </row>
        <row r="2286">
          <cell r="A2286" t="str">
            <v>02</v>
          </cell>
          <cell r="B2286" t="str">
            <v xml:space="preserve">87320 </v>
          </cell>
          <cell r="C2286" t="str">
            <v>0833</v>
          </cell>
        </row>
        <row r="2287">
          <cell r="A2287" t="str">
            <v>02</v>
          </cell>
          <cell r="B2287" t="str">
            <v xml:space="preserve">87370 </v>
          </cell>
          <cell r="C2287" t="str">
            <v>0064</v>
          </cell>
        </row>
        <row r="2288">
          <cell r="A2288" t="str">
            <v>02</v>
          </cell>
          <cell r="B2288" t="str">
            <v xml:space="preserve">87370 </v>
          </cell>
          <cell r="C2288" t="str">
            <v>0831</v>
          </cell>
        </row>
        <row r="2289">
          <cell r="A2289" t="str">
            <v>02</v>
          </cell>
          <cell r="B2289" t="str">
            <v xml:space="preserve">87500 </v>
          </cell>
          <cell r="C2289" t="str">
            <v>0843</v>
          </cell>
        </row>
        <row r="2290">
          <cell r="A2290" t="str">
            <v>02</v>
          </cell>
          <cell r="B2290" t="str">
            <v xml:space="preserve">87500 </v>
          </cell>
          <cell r="C2290" t="str">
            <v>0850</v>
          </cell>
        </row>
        <row r="2291">
          <cell r="A2291" t="str">
            <v>02</v>
          </cell>
          <cell r="B2291" t="str">
            <v xml:space="preserve">88400 </v>
          </cell>
          <cell r="C2291" t="str">
            <v>0822</v>
          </cell>
        </row>
        <row r="2292">
          <cell r="A2292" t="str">
            <v>02</v>
          </cell>
          <cell r="B2292" t="str">
            <v xml:space="preserve">88400 </v>
          </cell>
          <cell r="C2292" t="str">
            <v>0826</v>
          </cell>
        </row>
        <row r="2293">
          <cell r="A2293" t="str">
            <v>02</v>
          </cell>
          <cell r="B2293" t="str">
            <v xml:space="preserve">88400 </v>
          </cell>
          <cell r="C2293" t="str">
            <v>0841</v>
          </cell>
        </row>
        <row r="2294">
          <cell r="A2294" t="str">
            <v>02</v>
          </cell>
          <cell r="B2294" t="str">
            <v xml:space="preserve">88400 </v>
          </cell>
          <cell r="C2294" t="str">
            <v>0842</v>
          </cell>
        </row>
        <row r="2295">
          <cell r="A2295" t="str">
            <v>02</v>
          </cell>
          <cell r="B2295" t="str">
            <v xml:space="preserve">88400 </v>
          </cell>
          <cell r="C2295" t="str">
            <v>0844</v>
          </cell>
        </row>
        <row r="2296">
          <cell r="A2296" t="str">
            <v>02</v>
          </cell>
          <cell r="B2296" t="str">
            <v xml:space="preserve">88400 </v>
          </cell>
          <cell r="C2296" t="str">
            <v>0845</v>
          </cell>
        </row>
        <row r="2297">
          <cell r="A2297" t="str">
            <v>02</v>
          </cell>
          <cell r="B2297" t="str">
            <v xml:space="preserve">88400 </v>
          </cell>
          <cell r="C2297" t="str">
            <v>0847</v>
          </cell>
        </row>
        <row r="2298">
          <cell r="A2298" t="str">
            <v>02</v>
          </cell>
          <cell r="B2298" t="str">
            <v xml:space="preserve">88400 </v>
          </cell>
          <cell r="C2298" t="str">
            <v>0850</v>
          </cell>
        </row>
        <row r="2299">
          <cell r="A2299" t="str">
            <v>02</v>
          </cell>
          <cell r="B2299" t="str">
            <v xml:space="preserve">88400 </v>
          </cell>
          <cell r="C2299" t="str">
            <v>0892</v>
          </cell>
        </row>
        <row r="2300">
          <cell r="A2300" t="str">
            <v>02</v>
          </cell>
          <cell r="B2300" t="str">
            <v xml:space="preserve">88410 </v>
          </cell>
          <cell r="C2300" t="str">
            <v>0822</v>
          </cell>
        </row>
        <row r="2301">
          <cell r="A2301" t="str">
            <v>02</v>
          </cell>
          <cell r="B2301" t="str">
            <v xml:space="preserve">88410 </v>
          </cell>
          <cell r="C2301" t="str">
            <v>0826</v>
          </cell>
        </row>
        <row r="2302">
          <cell r="A2302" t="str">
            <v>02</v>
          </cell>
          <cell r="B2302" t="str">
            <v xml:space="preserve">88420 </v>
          </cell>
          <cell r="C2302" t="str">
            <v>0822</v>
          </cell>
        </row>
        <row r="2303">
          <cell r="A2303" t="str">
            <v>02</v>
          </cell>
          <cell r="B2303" t="str">
            <v xml:space="preserve">88810 </v>
          </cell>
          <cell r="C2303" t="str">
            <v>0832</v>
          </cell>
        </row>
        <row r="2304">
          <cell r="A2304" t="str">
            <v>02</v>
          </cell>
          <cell r="B2304" t="str">
            <v xml:space="preserve">88820 </v>
          </cell>
          <cell r="C2304" t="str">
            <v>0832</v>
          </cell>
        </row>
        <row r="2305">
          <cell r="A2305" t="str">
            <v>02</v>
          </cell>
          <cell r="B2305" t="str">
            <v xml:space="preserve">88900 </v>
          </cell>
          <cell r="C2305" t="str">
            <v>0811</v>
          </cell>
        </row>
        <row r="2306">
          <cell r="A2306" t="str">
            <v>02</v>
          </cell>
          <cell r="B2306" t="str">
            <v xml:space="preserve">88900 </v>
          </cell>
          <cell r="C2306" t="str">
            <v>0841</v>
          </cell>
        </row>
        <row r="2307">
          <cell r="A2307" t="str">
            <v>02</v>
          </cell>
          <cell r="B2307" t="str">
            <v xml:space="preserve">88900 </v>
          </cell>
          <cell r="C2307" t="str">
            <v>0850</v>
          </cell>
        </row>
        <row r="2308">
          <cell r="A2308" t="str">
            <v>02</v>
          </cell>
          <cell r="B2308" t="str">
            <v xml:space="preserve">70150 </v>
          </cell>
          <cell r="C2308" t="str">
            <v>0800</v>
          </cell>
        </row>
        <row r="2309">
          <cell r="A2309" t="str">
            <v>02</v>
          </cell>
          <cell r="B2309" t="str">
            <v xml:space="preserve">70150 </v>
          </cell>
          <cell r="C2309" t="str">
            <v>0811</v>
          </cell>
        </row>
        <row r="2310">
          <cell r="A2310" t="str">
            <v>02</v>
          </cell>
          <cell r="B2310" t="str">
            <v xml:space="preserve">70150 </v>
          </cell>
          <cell r="C2310" t="str">
            <v>0828</v>
          </cell>
        </row>
        <row r="2311">
          <cell r="A2311" t="str">
            <v>02</v>
          </cell>
          <cell r="B2311" t="str">
            <v xml:space="preserve">70150 </v>
          </cell>
          <cell r="C2311" t="str">
            <v>0841</v>
          </cell>
        </row>
        <row r="2312">
          <cell r="A2312" t="str">
            <v>02</v>
          </cell>
          <cell r="B2312" t="str">
            <v xml:space="preserve">70150 </v>
          </cell>
          <cell r="C2312" t="str">
            <v>0842</v>
          </cell>
        </row>
        <row r="2313">
          <cell r="A2313" t="str">
            <v>02</v>
          </cell>
          <cell r="B2313" t="str">
            <v xml:space="preserve">71308 </v>
          </cell>
          <cell r="C2313" t="str">
            <v>0880</v>
          </cell>
        </row>
        <row r="2314">
          <cell r="A2314" t="str">
            <v>02</v>
          </cell>
          <cell r="B2314" t="str">
            <v xml:space="preserve">72100 </v>
          </cell>
          <cell r="C2314" t="str">
            <v>0060</v>
          </cell>
        </row>
        <row r="2315">
          <cell r="A2315" t="str">
            <v>02</v>
          </cell>
          <cell r="B2315" t="str">
            <v xml:space="preserve">72100 </v>
          </cell>
          <cell r="C2315" t="str">
            <v>0066</v>
          </cell>
        </row>
        <row r="2316">
          <cell r="A2316" t="str">
            <v>02</v>
          </cell>
          <cell r="B2316" t="str">
            <v xml:space="preserve">72100 </v>
          </cell>
          <cell r="C2316" t="str">
            <v>0800</v>
          </cell>
        </row>
        <row r="2317">
          <cell r="A2317" t="str">
            <v>02</v>
          </cell>
          <cell r="B2317" t="str">
            <v xml:space="preserve">72100 </v>
          </cell>
          <cell r="C2317" t="str">
            <v>0811</v>
          </cell>
        </row>
        <row r="2318">
          <cell r="A2318" t="str">
            <v>02</v>
          </cell>
          <cell r="B2318" t="str">
            <v xml:space="preserve">72100 </v>
          </cell>
          <cell r="C2318" t="str">
            <v>0820</v>
          </cell>
        </row>
        <row r="2319">
          <cell r="A2319" t="str">
            <v>02</v>
          </cell>
          <cell r="B2319" t="str">
            <v xml:space="preserve">72100 </v>
          </cell>
          <cell r="C2319" t="str">
            <v>0831</v>
          </cell>
        </row>
        <row r="2320">
          <cell r="A2320" t="str">
            <v>02</v>
          </cell>
          <cell r="B2320" t="str">
            <v xml:space="preserve">72100 </v>
          </cell>
          <cell r="C2320" t="str">
            <v>0841</v>
          </cell>
        </row>
        <row r="2321">
          <cell r="A2321" t="str">
            <v>02</v>
          </cell>
          <cell r="B2321" t="str">
            <v xml:space="preserve">72100 </v>
          </cell>
          <cell r="C2321" t="str">
            <v>0880</v>
          </cell>
        </row>
        <row r="2322">
          <cell r="A2322" t="str">
            <v>02</v>
          </cell>
          <cell r="B2322" t="str">
            <v xml:space="preserve">72111 </v>
          </cell>
          <cell r="C2322" t="str">
            <v>0060</v>
          </cell>
        </row>
        <row r="2323">
          <cell r="A2323" t="str">
            <v>02</v>
          </cell>
          <cell r="B2323" t="str">
            <v xml:space="preserve">72111 </v>
          </cell>
          <cell r="C2323" t="str">
            <v>0061</v>
          </cell>
        </row>
        <row r="2324">
          <cell r="A2324" t="str">
            <v>02</v>
          </cell>
          <cell r="B2324" t="str">
            <v xml:space="preserve">72111 </v>
          </cell>
          <cell r="C2324" t="str">
            <v>0065</v>
          </cell>
        </row>
        <row r="2325">
          <cell r="A2325" t="str">
            <v>02</v>
          </cell>
          <cell r="B2325" t="str">
            <v xml:space="preserve">72111 </v>
          </cell>
          <cell r="C2325" t="str">
            <v>0066</v>
          </cell>
        </row>
        <row r="2326">
          <cell r="A2326" t="str">
            <v>02</v>
          </cell>
          <cell r="B2326" t="str">
            <v xml:space="preserve">72111 </v>
          </cell>
          <cell r="C2326" t="str">
            <v>0800</v>
          </cell>
        </row>
        <row r="2327">
          <cell r="A2327" t="str">
            <v>02</v>
          </cell>
          <cell r="B2327" t="str">
            <v xml:space="preserve">72111 </v>
          </cell>
          <cell r="C2327" t="str">
            <v>0810</v>
          </cell>
        </row>
        <row r="2328">
          <cell r="A2328" t="str">
            <v>02</v>
          </cell>
          <cell r="B2328" t="str">
            <v xml:space="preserve">72111 </v>
          </cell>
          <cell r="C2328" t="str">
            <v>0811</v>
          </cell>
        </row>
        <row r="2329">
          <cell r="A2329" t="str">
            <v>02</v>
          </cell>
          <cell r="B2329" t="str">
            <v xml:space="preserve">72111 </v>
          </cell>
          <cell r="C2329" t="str">
            <v>0820</v>
          </cell>
        </row>
        <row r="2330">
          <cell r="A2330" t="str">
            <v>02</v>
          </cell>
          <cell r="B2330" t="str">
            <v xml:space="preserve">72111 </v>
          </cell>
          <cell r="C2330" t="str">
            <v>0822</v>
          </cell>
        </row>
        <row r="2331">
          <cell r="A2331" t="str">
            <v>02</v>
          </cell>
          <cell r="B2331" t="str">
            <v xml:space="preserve">72111 </v>
          </cell>
          <cell r="C2331" t="str">
            <v>0824</v>
          </cell>
        </row>
        <row r="2332">
          <cell r="A2332" t="str">
            <v>02</v>
          </cell>
          <cell r="B2332" t="str">
            <v xml:space="preserve">72111 </v>
          </cell>
          <cell r="C2332" t="str">
            <v>0826</v>
          </cell>
        </row>
        <row r="2333">
          <cell r="A2333" t="str">
            <v>02</v>
          </cell>
          <cell r="B2333" t="str">
            <v xml:space="preserve">72111 </v>
          </cell>
          <cell r="C2333" t="str">
            <v>0827</v>
          </cell>
        </row>
        <row r="2334">
          <cell r="A2334" t="str">
            <v>02</v>
          </cell>
          <cell r="B2334" t="str">
            <v xml:space="preserve">72111 </v>
          </cell>
          <cell r="C2334" t="str">
            <v>0828</v>
          </cell>
        </row>
        <row r="2335">
          <cell r="A2335" t="str">
            <v>02</v>
          </cell>
          <cell r="B2335" t="str">
            <v xml:space="preserve">72111 </v>
          </cell>
          <cell r="C2335" t="str">
            <v>0829</v>
          </cell>
        </row>
        <row r="2336">
          <cell r="A2336" t="str">
            <v>02</v>
          </cell>
          <cell r="B2336" t="str">
            <v xml:space="preserve">72111 </v>
          </cell>
          <cell r="C2336" t="str">
            <v>0830</v>
          </cell>
        </row>
        <row r="2337">
          <cell r="A2337" t="str">
            <v>02</v>
          </cell>
          <cell r="B2337" t="str">
            <v xml:space="preserve">72111 </v>
          </cell>
          <cell r="C2337" t="str">
            <v>0831</v>
          </cell>
        </row>
        <row r="2338">
          <cell r="A2338" t="str">
            <v>02</v>
          </cell>
          <cell r="B2338" t="str">
            <v xml:space="preserve">72111 </v>
          </cell>
          <cell r="C2338" t="str">
            <v>0832</v>
          </cell>
        </row>
        <row r="2339">
          <cell r="A2339" t="str">
            <v>02</v>
          </cell>
          <cell r="B2339" t="str">
            <v xml:space="preserve">72111 </v>
          </cell>
          <cell r="C2339" t="str">
            <v>0833</v>
          </cell>
        </row>
        <row r="2340">
          <cell r="A2340" t="str">
            <v>02</v>
          </cell>
          <cell r="B2340" t="str">
            <v xml:space="preserve">72111 </v>
          </cell>
          <cell r="C2340" t="str">
            <v>0836</v>
          </cell>
        </row>
        <row r="2341">
          <cell r="A2341" t="str">
            <v>02</v>
          </cell>
          <cell r="B2341" t="str">
            <v xml:space="preserve">72111 </v>
          </cell>
          <cell r="C2341" t="str">
            <v>0838</v>
          </cell>
        </row>
        <row r="2342">
          <cell r="A2342" t="str">
            <v>02</v>
          </cell>
          <cell r="B2342" t="str">
            <v xml:space="preserve">72111 </v>
          </cell>
          <cell r="C2342" t="str">
            <v>0841</v>
          </cell>
        </row>
        <row r="2343">
          <cell r="A2343" t="str">
            <v>02</v>
          </cell>
          <cell r="B2343" t="str">
            <v xml:space="preserve">72111 </v>
          </cell>
          <cell r="C2343" t="str">
            <v>0842</v>
          </cell>
        </row>
        <row r="2344">
          <cell r="A2344" t="str">
            <v>02</v>
          </cell>
          <cell r="B2344" t="str">
            <v xml:space="preserve">72111 </v>
          </cell>
          <cell r="C2344" t="str">
            <v>0843</v>
          </cell>
        </row>
        <row r="2345">
          <cell r="A2345" t="str">
            <v>02</v>
          </cell>
          <cell r="B2345" t="str">
            <v xml:space="preserve">72111 </v>
          </cell>
          <cell r="C2345" t="str">
            <v>0844</v>
          </cell>
        </row>
        <row r="2346">
          <cell r="A2346" t="str">
            <v>02</v>
          </cell>
          <cell r="B2346" t="str">
            <v xml:space="preserve">72111 </v>
          </cell>
          <cell r="C2346" t="str">
            <v>0845</v>
          </cell>
        </row>
        <row r="2347">
          <cell r="A2347" t="str">
            <v>02</v>
          </cell>
          <cell r="B2347" t="str">
            <v xml:space="preserve">72111 </v>
          </cell>
          <cell r="C2347" t="str">
            <v>0846</v>
          </cell>
        </row>
        <row r="2348">
          <cell r="A2348" t="str">
            <v>02</v>
          </cell>
          <cell r="B2348" t="str">
            <v xml:space="preserve">72111 </v>
          </cell>
          <cell r="C2348" t="str">
            <v>0847</v>
          </cell>
        </row>
        <row r="2349">
          <cell r="A2349" t="str">
            <v>02</v>
          </cell>
          <cell r="B2349" t="str">
            <v xml:space="preserve">72111 </v>
          </cell>
          <cell r="C2349" t="str">
            <v>0848</v>
          </cell>
        </row>
        <row r="2350">
          <cell r="A2350" t="str">
            <v>02</v>
          </cell>
          <cell r="B2350" t="str">
            <v xml:space="preserve">72111 </v>
          </cell>
          <cell r="C2350" t="str">
            <v>0849</v>
          </cell>
        </row>
        <row r="2351">
          <cell r="A2351" t="str">
            <v>02</v>
          </cell>
          <cell r="B2351" t="str">
            <v xml:space="preserve">72111 </v>
          </cell>
          <cell r="C2351" t="str">
            <v>0850</v>
          </cell>
        </row>
        <row r="2352">
          <cell r="A2352" t="str">
            <v>02</v>
          </cell>
          <cell r="B2352" t="str">
            <v xml:space="preserve">72111 </v>
          </cell>
          <cell r="C2352" t="str">
            <v>0880</v>
          </cell>
        </row>
        <row r="2353">
          <cell r="A2353" t="str">
            <v>02</v>
          </cell>
          <cell r="B2353" t="str">
            <v xml:space="preserve">72111 </v>
          </cell>
          <cell r="C2353" t="str">
            <v>0881</v>
          </cell>
        </row>
        <row r="2354">
          <cell r="A2354" t="str">
            <v>02</v>
          </cell>
          <cell r="B2354" t="str">
            <v xml:space="preserve">72111 </v>
          </cell>
          <cell r="C2354" t="str">
            <v>0882</v>
          </cell>
        </row>
        <row r="2355">
          <cell r="A2355" t="str">
            <v>02</v>
          </cell>
          <cell r="B2355" t="str">
            <v xml:space="preserve">72111 </v>
          </cell>
          <cell r="C2355" t="str">
            <v>0891</v>
          </cell>
        </row>
        <row r="2356">
          <cell r="A2356" t="str">
            <v>02</v>
          </cell>
          <cell r="B2356" t="str">
            <v xml:space="preserve">72111 </v>
          </cell>
          <cell r="C2356" t="str">
            <v>0892</v>
          </cell>
        </row>
        <row r="2357">
          <cell r="A2357" t="str">
            <v>02</v>
          </cell>
          <cell r="B2357" t="str">
            <v xml:space="preserve">72112 </v>
          </cell>
          <cell r="C2357" t="str">
            <v>0060</v>
          </cell>
        </row>
        <row r="2358">
          <cell r="A2358" t="str">
            <v>02</v>
          </cell>
          <cell r="B2358" t="str">
            <v xml:space="preserve">72112 </v>
          </cell>
          <cell r="C2358" t="str">
            <v>0800</v>
          </cell>
        </row>
        <row r="2359">
          <cell r="A2359" t="str">
            <v>02</v>
          </cell>
          <cell r="B2359" t="str">
            <v xml:space="preserve">72112 </v>
          </cell>
          <cell r="C2359" t="str">
            <v>0810</v>
          </cell>
        </row>
        <row r="2360">
          <cell r="A2360" t="str">
            <v>02</v>
          </cell>
          <cell r="B2360" t="str">
            <v xml:space="preserve">72112 </v>
          </cell>
          <cell r="C2360" t="str">
            <v>0828</v>
          </cell>
        </row>
        <row r="2361">
          <cell r="A2361" t="str">
            <v>02</v>
          </cell>
          <cell r="B2361" t="str">
            <v xml:space="preserve">72112 </v>
          </cell>
          <cell r="C2361" t="str">
            <v>0841</v>
          </cell>
        </row>
        <row r="2362">
          <cell r="A2362" t="str">
            <v>02</v>
          </cell>
          <cell r="B2362" t="str">
            <v xml:space="preserve">72112 </v>
          </cell>
          <cell r="C2362" t="str">
            <v>0842</v>
          </cell>
        </row>
        <row r="2363">
          <cell r="A2363" t="str">
            <v>02</v>
          </cell>
          <cell r="B2363" t="str">
            <v xml:space="preserve">72112 </v>
          </cell>
          <cell r="C2363" t="str">
            <v>0844</v>
          </cell>
        </row>
        <row r="2364">
          <cell r="A2364" t="str">
            <v>02</v>
          </cell>
          <cell r="B2364" t="str">
            <v xml:space="preserve">72112 </v>
          </cell>
          <cell r="C2364" t="str">
            <v>0880</v>
          </cell>
        </row>
        <row r="2365">
          <cell r="A2365" t="str">
            <v>02</v>
          </cell>
          <cell r="B2365" t="str">
            <v xml:space="preserve">72112 </v>
          </cell>
          <cell r="C2365" t="str">
            <v>0892</v>
          </cell>
        </row>
        <row r="2366">
          <cell r="A2366" t="str">
            <v>02</v>
          </cell>
          <cell r="B2366" t="str">
            <v xml:space="preserve">72113 </v>
          </cell>
          <cell r="C2366" t="str">
            <v>0800</v>
          </cell>
        </row>
        <row r="2367">
          <cell r="A2367" t="str">
            <v>02</v>
          </cell>
          <cell r="B2367" t="str">
            <v xml:space="preserve">72113 </v>
          </cell>
          <cell r="C2367" t="str">
            <v>0810</v>
          </cell>
        </row>
        <row r="2368">
          <cell r="A2368" t="str">
            <v>02</v>
          </cell>
          <cell r="B2368" t="str">
            <v xml:space="preserve">72113 </v>
          </cell>
          <cell r="C2368" t="str">
            <v>0811</v>
          </cell>
        </row>
        <row r="2369">
          <cell r="A2369" t="str">
            <v>02</v>
          </cell>
          <cell r="B2369" t="str">
            <v xml:space="preserve">72113 </v>
          </cell>
          <cell r="C2369" t="str">
            <v>0826</v>
          </cell>
        </row>
        <row r="2370">
          <cell r="A2370" t="str">
            <v>02</v>
          </cell>
          <cell r="B2370" t="str">
            <v xml:space="preserve">72113 </v>
          </cell>
          <cell r="C2370" t="str">
            <v>0831</v>
          </cell>
        </row>
        <row r="2371">
          <cell r="A2371" t="str">
            <v>02</v>
          </cell>
          <cell r="B2371" t="str">
            <v xml:space="preserve">72113 </v>
          </cell>
          <cell r="C2371" t="str">
            <v>0892</v>
          </cell>
        </row>
        <row r="2372">
          <cell r="A2372" t="str">
            <v>02</v>
          </cell>
          <cell r="B2372" t="str">
            <v xml:space="preserve">72115 </v>
          </cell>
          <cell r="C2372" t="str">
            <v>0061</v>
          </cell>
        </row>
        <row r="2373">
          <cell r="A2373" t="str">
            <v>02</v>
          </cell>
          <cell r="B2373" t="str">
            <v xml:space="preserve">72115 </v>
          </cell>
          <cell r="C2373" t="str">
            <v>0065</v>
          </cell>
        </row>
        <row r="2374">
          <cell r="A2374" t="str">
            <v>02</v>
          </cell>
          <cell r="B2374" t="str">
            <v xml:space="preserve">72115 </v>
          </cell>
          <cell r="C2374" t="str">
            <v>0800</v>
          </cell>
        </row>
        <row r="2375">
          <cell r="A2375" t="str">
            <v>02</v>
          </cell>
          <cell r="B2375" t="str">
            <v xml:space="preserve">72115 </v>
          </cell>
          <cell r="C2375" t="str">
            <v>0810</v>
          </cell>
        </row>
        <row r="2376">
          <cell r="A2376" t="str">
            <v>02</v>
          </cell>
          <cell r="B2376" t="str">
            <v xml:space="preserve">72115 </v>
          </cell>
          <cell r="C2376" t="str">
            <v>0811</v>
          </cell>
        </row>
        <row r="2377">
          <cell r="A2377" t="str">
            <v>02</v>
          </cell>
          <cell r="B2377" t="str">
            <v xml:space="preserve">72115 </v>
          </cell>
          <cell r="C2377" t="str">
            <v>0820</v>
          </cell>
        </row>
        <row r="2378">
          <cell r="A2378" t="str">
            <v>02</v>
          </cell>
          <cell r="B2378" t="str">
            <v xml:space="preserve">72115 </v>
          </cell>
          <cell r="C2378" t="str">
            <v>0841</v>
          </cell>
        </row>
        <row r="2379">
          <cell r="A2379" t="str">
            <v>02</v>
          </cell>
          <cell r="B2379" t="str">
            <v xml:space="preserve">72115 </v>
          </cell>
          <cell r="C2379" t="str">
            <v>0843</v>
          </cell>
        </row>
        <row r="2380">
          <cell r="A2380" t="str">
            <v>02</v>
          </cell>
          <cell r="B2380" t="str">
            <v xml:space="preserve">72115 </v>
          </cell>
          <cell r="C2380" t="str">
            <v>0844</v>
          </cell>
        </row>
        <row r="2381">
          <cell r="A2381" t="str">
            <v>02</v>
          </cell>
          <cell r="B2381" t="str">
            <v xml:space="preserve">72115 </v>
          </cell>
          <cell r="C2381" t="str">
            <v>0845</v>
          </cell>
        </row>
        <row r="2382">
          <cell r="A2382" t="str">
            <v>02</v>
          </cell>
          <cell r="B2382" t="str">
            <v xml:space="preserve">72115 </v>
          </cell>
          <cell r="C2382" t="str">
            <v>0846</v>
          </cell>
        </row>
        <row r="2383">
          <cell r="A2383" t="str">
            <v>02</v>
          </cell>
          <cell r="B2383" t="str">
            <v xml:space="preserve">72115 </v>
          </cell>
          <cell r="C2383" t="str">
            <v>0847</v>
          </cell>
        </row>
        <row r="2384">
          <cell r="A2384" t="str">
            <v>02</v>
          </cell>
          <cell r="B2384" t="str">
            <v xml:space="preserve">72115 </v>
          </cell>
          <cell r="C2384" t="str">
            <v>0848</v>
          </cell>
        </row>
        <row r="2385">
          <cell r="A2385" t="str">
            <v>02</v>
          </cell>
          <cell r="B2385" t="str">
            <v xml:space="preserve">72115 </v>
          </cell>
          <cell r="C2385" t="str">
            <v>0849</v>
          </cell>
        </row>
        <row r="2386">
          <cell r="A2386" t="str">
            <v>02</v>
          </cell>
          <cell r="B2386" t="str">
            <v xml:space="preserve">72115 </v>
          </cell>
          <cell r="C2386" t="str">
            <v>0850</v>
          </cell>
        </row>
        <row r="2387">
          <cell r="A2387" t="str">
            <v>02</v>
          </cell>
          <cell r="B2387" t="str">
            <v xml:space="preserve">72115 </v>
          </cell>
          <cell r="C2387" t="str">
            <v>0892</v>
          </cell>
        </row>
        <row r="2388">
          <cell r="A2388" t="str">
            <v>02</v>
          </cell>
          <cell r="B2388" t="str">
            <v xml:space="preserve">72116 </v>
          </cell>
          <cell r="C2388" t="str">
            <v>0811</v>
          </cell>
        </row>
        <row r="2389">
          <cell r="A2389" t="str">
            <v>02</v>
          </cell>
          <cell r="B2389" t="str">
            <v xml:space="preserve">72116 </v>
          </cell>
          <cell r="C2389" t="str">
            <v>0828</v>
          </cell>
        </row>
        <row r="2390">
          <cell r="A2390" t="str">
            <v>02</v>
          </cell>
          <cell r="B2390" t="str">
            <v xml:space="preserve">72116 </v>
          </cell>
          <cell r="C2390" t="str">
            <v>0842</v>
          </cell>
        </row>
        <row r="2391">
          <cell r="A2391" t="str">
            <v>02</v>
          </cell>
          <cell r="B2391" t="str">
            <v xml:space="preserve">72118 </v>
          </cell>
          <cell r="C2391" t="str">
            <v>0061</v>
          </cell>
        </row>
        <row r="2392">
          <cell r="A2392" t="str">
            <v>02</v>
          </cell>
          <cell r="B2392" t="str">
            <v xml:space="preserve">72118 </v>
          </cell>
          <cell r="C2392" t="str">
            <v>0800</v>
          </cell>
        </row>
        <row r="2393">
          <cell r="A2393" t="str">
            <v>02</v>
          </cell>
          <cell r="B2393" t="str">
            <v xml:space="preserve">72118 </v>
          </cell>
          <cell r="C2393" t="str">
            <v>0811</v>
          </cell>
        </row>
        <row r="2394">
          <cell r="A2394" t="str">
            <v>02</v>
          </cell>
          <cell r="B2394" t="str">
            <v xml:space="preserve">72118 </v>
          </cell>
          <cell r="C2394" t="str">
            <v>0820</v>
          </cell>
        </row>
        <row r="2395">
          <cell r="A2395" t="str">
            <v>02</v>
          </cell>
          <cell r="B2395" t="str">
            <v xml:space="preserve">72118 </v>
          </cell>
          <cell r="C2395" t="str">
            <v>0826</v>
          </cell>
        </row>
        <row r="2396">
          <cell r="A2396" t="str">
            <v>02</v>
          </cell>
          <cell r="B2396" t="str">
            <v xml:space="preserve">72118 </v>
          </cell>
          <cell r="C2396" t="str">
            <v>0828</v>
          </cell>
        </row>
        <row r="2397">
          <cell r="A2397" t="str">
            <v>02</v>
          </cell>
          <cell r="B2397" t="str">
            <v xml:space="preserve">72118 </v>
          </cell>
          <cell r="C2397" t="str">
            <v>0830</v>
          </cell>
        </row>
        <row r="2398">
          <cell r="A2398" t="str">
            <v>02</v>
          </cell>
          <cell r="B2398" t="str">
            <v xml:space="preserve">72118 </v>
          </cell>
          <cell r="C2398" t="str">
            <v>0831</v>
          </cell>
        </row>
        <row r="2399">
          <cell r="A2399" t="str">
            <v>02</v>
          </cell>
          <cell r="B2399" t="str">
            <v xml:space="preserve">72118 </v>
          </cell>
          <cell r="C2399" t="str">
            <v>0836</v>
          </cell>
        </row>
        <row r="2400">
          <cell r="A2400" t="str">
            <v>02</v>
          </cell>
          <cell r="B2400" t="str">
            <v xml:space="preserve">72118 </v>
          </cell>
          <cell r="C2400" t="str">
            <v>0842</v>
          </cell>
        </row>
        <row r="2401">
          <cell r="A2401" t="str">
            <v>02</v>
          </cell>
          <cell r="B2401" t="str">
            <v xml:space="preserve">72118 </v>
          </cell>
          <cell r="C2401" t="str">
            <v>0892</v>
          </cell>
        </row>
        <row r="2402">
          <cell r="A2402" t="str">
            <v>02</v>
          </cell>
          <cell r="B2402" t="str">
            <v xml:space="preserve">72130 </v>
          </cell>
          <cell r="C2402" t="str">
            <v>0061</v>
          </cell>
        </row>
        <row r="2403">
          <cell r="A2403" t="str">
            <v>02</v>
          </cell>
          <cell r="B2403" t="str">
            <v xml:space="preserve">72130 </v>
          </cell>
          <cell r="C2403" t="str">
            <v>0800</v>
          </cell>
        </row>
        <row r="2404">
          <cell r="A2404" t="str">
            <v>02</v>
          </cell>
          <cell r="B2404" t="str">
            <v xml:space="preserve">72130 </v>
          </cell>
          <cell r="C2404" t="str">
            <v>0811</v>
          </cell>
        </row>
        <row r="2405">
          <cell r="A2405" t="str">
            <v>02</v>
          </cell>
          <cell r="B2405" t="str">
            <v xml:space="preserve">72130 </v>
          </cell>
          <cell r="C2405" t="str">
            <v>0820</v>
          </cell>
        </row>
        <row r="2406">
          <cell r="A2406" t="str">
            <v>02</v>
          </cell>
          <cell r="B2406" t="str">
            <v xml:space="preserve">72130 </v>
          </cell>
          <cell r="C2406" t="str">
            <v>0822</v>
          </cell>
        </row>
        <row r="2407">
          <cell r="A2407" t="str">
            <v>02</v>
          </cell>
          <cell r="B2407" t="str">
            <v xml:space="preserve">72130 </v>
          </cell>
          <cell r="C2407" t="str">
            <v>0826</v>
          </cell>
        </row>
        <row r="2408">
          <cell r="A2408" t="str">
            <v>02</v>
          </cell>
          <cell r="B2408" t="str">
            <v xml:space="preserve">72130 </v>
          </cell>
          <cell r="C2408" t="str">
            <v>0828</v>
          </cell>
        </row>
        <row r="2409">
          <cell r="A2409" t="str">
            <v>02</v>
          </cell>
          <cell r="B2409" t="str">
            <v xml:space="preserve">72130 </v>
          </cell>
          <cell r="C2409" t="str">
            <v>0830</v>
          </cell>
        </row>
        <row r="2410">
          <cell r="A2410" t="str">
            <v>02</v>
          </cell>
          <cell r="B2410" t="str">
            <v xml:space="preserve">72130 </v>
          </cell>
          <cell r="C2410" t="str">
            <v>0831</v>
          </cell>
        </row>
        <row r="2411">
          <cell r="A2411" t="str">
            <v>02</v>
          </cell>
          <cell r="B2411" t="str">
            <v xml:space="preserve">72130 </v>
          </cell>
          <cell r="C2411" t="str">
            <v>0832</v>
          </cell>
        </row>
        <row r="2412">
          <cell r="A2412" t="str">
            <v>02</v>
          </cell>
          <cell r="B2412" t="str">
            <v xml:space="preserve">72130 </v>
          </cell>
          <cell r="C2412" t="str">
            <v>0841</v>
          </cell>
        </row>
        <row r="2413">
          <cell r="A2413" t="str">
            <v>02</v>
          </cell>
          <cell r="B2413" t="str">
            <v xml:space="preserve">72130 </v>
          </cell>
          <cell r="C2413" t="str">
            <v>0842</v>
          </cell>
        </row>
        <row r="2414">
          <cell r="A2414" t="str">
            <v>02</v>
          </cell>
          <cell r="B2414" t="str">
            <v xml:space="preserve">72130 </v>
          </cell>
          <cell r="C2414" t="str">
            <v>0880</v>
          </cell>
        </row>
        <row r="2415">
          <cell r="A2415" t="str">
            <v>02</v>
          </cell>
          <cell r="B2415" t="str">
            <v xml:space="preserve">72130 </v>
          </cell>
          <cell r="C2415" t="str">
            <v>0891</v>
          </cell>
        </row>
        <row r="2416">
          <cell r="A2416" t="str">
            <v>02</v>
          </cell>
          <cell r="B2416" t="str">
            <v xml:space="preserve">72130 </v>
          </cell>
          <cell r="C2416" t="str">
            <v>0892</v>
          </cell>
        </row>
        <row r="2417">
          <cell r="A2417" t="str">
            <v>02</v>
          </cell>
          <cell r="B2417" t="str">
            <v xml:space="preserve">72131 </v>
          </cell>
          <cell r="C2417" t="str">
            <v>0061</v>
          </cell>
        </row>
        <row r="2418">
          <cell r="A2418" t="str">
            <v>02</v>
          </cell>
          <cell r="B2418" t="str">
            <v xml:space="preserve">72131 </v>
          </cell>
          <cell r="C2418" t="str">
            <v>0800</v>
          </cell>
        </row>
        <row r="2419">
          <cell r="A2419" t="str">
            <v>02</v>
          </cell>
          <cell r="B2419" t="str">
            <v xml:space="preserve">72131 </v>
          </cell>
          <cell r="C2419" t="str">
            <v>0810</v>
          </cell>
        </row>
        <row r="2420">
          <cell r="A2420" t="str">
            <v>02</v>
          </cell>
          <cell r="B2420" t="str">
            <v xml:space="preserve">72131 </v>
          </cell>
          <cell r="C2420" t="str">
            <v>0822</v>
          </cell>
        </row>
        <row r="2421">
          <cell r="A2421" t="str">
            <v>02</v>
          </cell>
          <cell r="B2421" t="str">
            <v xml:space="preserve">72131 </v>
          </cell>
          <cell r="C2421" t="str">
            <v>0824</v>
          </cell>
        </row>
        <row r="2422">
          <cell r="A2422" t="str">
            <v>02</v>
          </cell>
          <cell r="B2422" t="str">
            <v xml:space="preserve">72131 </v>
          </cell>
          <cell r="C2422" t="str">
            <v>0825</v>
          </cell>
        </row>
        <row r="2423">
          <cell r="A2423" t="str">
            <v>02</v>
          </cell>
          <cell r="B2423" t="str">
            <v xml:space="preserve">72131 </v>
          </cell>
          <cell r="C2423" t="str">
            <v>0827</v>
          </cell>
        </row>
        <row r="2424">
          <cell r="A2424" t="str">
            <v>02</v>
          </cell>
          <cell r="B2424" t="str">
            <v xml:space="preserve">72131 </v>
          </cell>
          <cell r="C2424" t="str">
            <v>0830</v>
          </cell>
        </row>
        <row r="2425">
          <cell r="A2425" t="str">
            <v>02</v>
          </cell>
          <cell r="B2425" t="str">
            <v xml:space="preserve">72131 </v>
          </cell>
          <cell r="C2425" t="str">
            <v>0831</v>
          </cell>
        </row>
        <row r="2426">
          <cell r="A2426" t="str">
            <v>02</v>
          </cell>
          <cell r="B2426" t="str">
            <v xml:space="preserve">72131 </v>
          </cell>
          <cell r="C2426" t="str">
            <v>0832</v>
          </cell>
        </row>
        <row r="2427">
          <cell r="A2427" t="str">
            <v>02</v>
          </cell>
          <cell r="B2427" t="str">
            <v xml:space="preserve">72131 </v>
          </cell>
          <cell r="C2427" t="str">
            <v>0836</v>
          </cell>
        </row>
        <row r="2428">
          <cell r="A2428" t="str">
            <v>02</v>
          </cell>
          <cell r="B2428" t="str">
            <v xml:space="preserve">72131 </v>
          </cell>
          <cell r="C2428" t="str">
            <v>0838</v>
          </cell>
        </row>
        <row r="2429">
          <cell r="A2429" t="str">
            <v>02</v>
          </cell>
          <cell r="B2429" t="str">
            <v xml:space="preserve">72131 </v>
          </cell>
          <cell r="C2429" t="str">
            <v>0841</v>
          </cell>
        </row>
        <row r="2430">
          <cell r="A2430" t="str">
            <v>02</v>
          </cell>
          <cell r="B2430" t="str">
            <v xml:space="preserve">72131 </v>
          </cell>
          <cell r="C2430" t="str">
            <v>0842</v>
          </cell>
        </row>
        <row r="2431">
          <cell r="A2431" t="str">
            <v>02</v>
          </cell>
          <cell r="B2431" t="str">
            <v xml:space="preserve">72131 </v>
          </cell>
          <cell r="C2431" t="str">
            <v>0847</v>
          </cell>
        </row>
        <row r="2432">
          <cell r="A2432" t="str">
            <v>02</v>
          </cell>
          <cell r="B2432" t="str">
            <v xml:space="preserve">72131 </v>
          </cell>
          <cell r="C2432" t="str">
            <v>0892</v>
          </cell>
        </row>
        <row r="2433">
          <cell r="A2433" t="str">
            <v>02</v>
          </cell>
          <cell r="B2433" t="str">
            <v xml:space="preserve">72132 </v>
          </cell>
          <cell r="C2433" t="str">
            <v>0800</v>
          </cell>
        </row>
        <row r="2434">
          <cell r="A2434" t="str">
            <v>02</v>
          </cell>
          <cell r="B2434" t="str">
            <v xml:space="preserve">72133 </v>
          </cell>
          <cell r="C2434" t="str">
            <v>0061</v>
          </cell>
        </row>
        <row r="2435">
          <cell r="A2435" t="str">
            <v>02</v>
          </cell>
          <cell r="B2435" t="str">
            <v xml:space="preserve">72133 </v>
          </cell>
          <cell r="C2435" t="str">
            <v>0065</v>
          </cell>
        </row>
        <row r="2436">
          <cell r="A2436" t="str">
            <v>02</v>
          </cell>
          <cell r="B2436" t="str">
            <v xml:space="preserve">72133 </v>
          </cell>
          <cell r="C2436" t="str">
            <v>0810</v>
          </cell>
        </row>
        <row r="2437">
          <cell r="A2437" t="str">
            <v>02</v>
          </cell>
          <cell r="B2437" t="str">
            <v xml:space="preserve">72133 </v>
          </cell>
          <cell r="C2437" t="str">
            <v>0811</v>
          </cell>
        </row>
        <row r="2438">
          <cell r="A2438" t="str">
            <v>02</v>
          </cell>
          <cell r="B2438" t="str">
            <v xml:space="preserve">72133 </v>
          </cell>
          <cell r="C2438" t="str">
            <v>0822</v>
          </cell>
        </row>
        <row r="2439">
          <cell r="A2439" t="str">
            <v>02</v>
          </cell>
          <cell r="B2439" t="str">
            <v xml:space="preserve">72133 </v>
          </cell>
          <cell r="C2439" t="str">
            <v>0824</v>
          </cell>
        </row>
        <row r="2440">
          <cell r="A2440" t="str">
            <v>02</v>
          </cell>
          <cell r="B2440" t="str">
            <v xml:space="preserve">72133 </v>
          </cell>
          <cell r="C2440" t="str">
            <v>0827</v>
          </cell>
        </row>
        <row r="2441">
          <cell r="A2441" t="str">
            <v>02</v>
          </cell>
          <cell r="B2441" t="str">
            <v xml:space="preserve">72133 </v>
          </cell>
          <cell r="C2441" t="str">
            <v>0828</v>
          </cell>
        </row>
        <row r="2442">
          <cell r="A2442" t="str">
            <v>02</v>
          </cell>
          <cell r="B2442" t="str">
            <v xml:space="preserve">72133 </v>
          </cell>
          <cell r="C2442" t="str">
            <v>0831</v>
          </cell>
        </row>
        <row r="2443">
          <cell r="A2443" t="str">
            <v>02</v>
          </cell>
          <cell r="B2443" t="str">
            <v xml:space="preserve">72133 </v>
          </cell>
          <cell r="C2443" t="str">
            <v>0836</v>
          </cell>
        </row>
        <row r="2444">
          <cell r="A2444" t="str">
            <v>02</v>
          </cell>
          <cell r="B2444" t="str">
            <v xml:space="preserve">72135 </v>
          </cell>
          <cell r="C2444" t="str">
            <v>0061</v>
          </cell>
        </row>
        <row r="2445">
          <cell r="A2445" t="str">
            <v>02</v>
          </cell>
          <cell r="B2445" t="str">
            <v xml:space="preserve">72135 </v>
          </cell>
          <cell r="C2445" t="str">
            <v>0065</v>
          </cell>
        </row>
        <row r="2446">
          <cell r="A2446" t="str">
            <v>02</v>
          </cell>
          <cell r="B2446" t="str">
            <v xml:space="preserve">72135 </v>
          </cell>
          <cell r="C2446" t="str">
            <v>0800</v>
          </cell>
        </row>
        <row r="2447">
          <cell r="A2447" t="str">
            <v>02</v>
          </cell>
          <cell r="B2447" t="str">
            <v xml:space="preserve">72135 </v>
          </cell>
          <cell r="C2447" t="str">
            <v>0811</v>
          </cell>
        </row>
        <row r="2448">
          <cell r="A2448" t="str">
            <v>02</v>
          </cell>
          <cell r="B2448" t="str">
            <v xml:space="preserve">72135 </v>
          </cell>
          <cell r="C2448" t="str">
            <v>0827</v>
          </cell>
        </row>
        <row r="2449">
          <cell r="A2449" t="str">
            <v>02</v>
          </cell>
          <cell r="B2449" t="str">
            <v xml:space="preserve">72135 </v>
          </cell>
          <cell r="C2449" t="str">
            <v>0831</v>
          </cell>
        </row>
        <row r="2450">
          <cell r="A2450" t="str">
            <v>02</v>
          </cell>
          <cell r="B2450" t="str">
            <v xml:space="preserve">72135 </v>
          </cell>
          <cell r="C2450" t="str">
            <v>0841</v>
          </cell>
        </row>
        <row r="2451">
          <cell r="A2451" t="str">
            <v>02</v>
          </cell>
          <cell r="B2451" t="str">
            <v xml:space="preserve">72135 </v>
          </cell>
          <cell r="C2451" t="str">
            <v>0842</v>
          </cell>
        </row>
        <row r="2452">
          <cell r="A2452" t="str">
            <v>02</v>
          </cell>
          <cell r="B2452" t="str">
            <v xml:space="preserve">72135 </v>
          </cell>
          <cell r="C2452" t="str">
            <v>0880</v>
          </cell>
        </row>
        <row r="2453">
          <cell r="A2453" t="str">
            <v>02</v>
          </cell>
          <cell r="B2453" t="str">
            <v xml:space="preserve">72135 </v>
          </cell>
          <cell r="C2453" t="str">
            <v>0892</v>
          </cell>
        </row>
        <row r="2454">
          <cell r="A2454" t="str">
            <v>02</v>
          </cell>
          <cell r="B2454" t="str">
            <v xml:space="preserve">72140 </v>
          </cell>
          <cell r="C2454" t="str">
            <v>0061</v>
          </cell>
        </row>
        <row r="2455">
          <cell r="A2455" t="str">
            <v>02</v>
          </cell>
          <cell r="B2455" t="str">
            <v xml:space="preserve">72140 </v>
          </cell>
          <cell r="C2455" t="str">
            <v>0065</v>
          </cell>
        </row>
        <row r="2456">
          <cell r="A2456" t="str">
            <v>02</v>
          </cell>
          <cell r="B2456" t="str">
            <v xml:space="preserve">72140 </v>
          </cell>
          <cell r="C2456" t="str">
            <v>0810</v>
          </cell>
        </row>
        <row r="2457">
          <cell r="A2457" t="str">
            <v>02</v>
          </cell>
          <cell r="B2457" t="str">
            <v xml:space="preserve">72140 </v>
          </cell>
          <cell r="C2457" t="str">
            <v>0821</v>
          </cell>
        </row>
        <row r="2458">
          <cell r="A2458" t="str">
            <v>02</v>
          </cell>
          <cell r="B2458" t="str">
            <v xml:space="preserve">72140 </v>
          </cell>
          <cell r="C2458" t="str">
            <v>0822</v>
          </cell>
        </row>
        <row r="2459">
          <cell r="A2459" t="str">
            <v>02</v>
          </cell>
          <cell r="B2459" t="str">
            <v xml:space="preserve">72140 </v>
          </cell>
          <cell r="C2459" t="str">
            <v>0831</v>
          </cell>
        </row>
        <row r="2460">
          <cell r="A2460" t="str">
            <v>02</v>
          </cell>
          <cell r="B2460" t="str">
            <v xml:space="preserve">72145 </v>
          </cell>
          <cell r="C2460" t="str">
            <v>0061</v>
          </cell>
        </row>
        <row r="2461">
          <cell r="A2461" t="str">
            <v>02</v>
          </cell>
          <cell r="B2461" t="str">
            <v xml:space="preserve">72145 </v>
          </cell>
          <cell r="C2461" t="str">
            <v>0065</v>
          </cell>
        </row>
        <row r="2462">
          <cell r="A2462" t="str">
            <v>02</v>
          </cell>
          <cell r="B2462" t="str">
            <v xml:space="preserve">72145 </v>
          </cell>
          <cell r="C2462" t="str">
            <v>0800</v>
          </cell>
        </row>
        <row r="2463">
          <cell r="A2463" t="str">
            <v>02</v>
          </cell>
          <cell r="B2463" t="str">
            <v xml:space="preserve">72145 </v>
          </cell>
          <cell r="C2463" t="str">
            <v>0810</v>
          </cell>
        </row>
        <row r="2464">
          <cell r="A2464" t="str">
            <v>02</v>
          </cell>
          <cell r="B2464" t="str">
            <v xml:space="preserve">72145 </v>
          </cell>
          <cell r="C2464" t="str">
            <v>0822</v>
          </cell>
        </row>
        <row r="2465">
          <cell r="A2465" t="str">
            <v>02</v>
          </cell>
          <cell r="B2465" t="str">
            <v xml:space="preserve">72145 </v>
          </cell>
          <cell r="C2465" t="str">
            <v>0830</v>
          </cell>
        </row>
        <row r="2466">
          <cell r="A2466" t="str">
            <v>02</v>
          </cell>
          <cell r="B2466" t="str">
            <v xml:space="preserve">72145 </v>
          </cell>
          <cell r="C2466" t="str">
            <v>0831</v>
          </cell>
        </row>
        <row r="2467">
          <cell r="A2467" t="str">
            <v>02</v>
          </cell>
          <cell r="B2467" t="str">
            <v xml:space="preserve">72145 </v>
          </cell>
          <cell r="C2467" t="str">
            <v>0891</v>
          </cell>
        </row>
        <row r="2468">
          <cell r="A2468" t="str">
            <v>02</v>
          </cell>
          <cell r="B2468" t="str">
            <v xml:space="preserve">72145 </v>
          </cell>
          <cell r="C2468" t="str">
            <v>0892</v>
          </cell>
        </row>
        <row r="2469">
          <cell r="A2469" t="str">
            <v>02</v>
          </cell>
          <cell r="B2469" t="str">
            <v xml:space="preserve">72146 </v>
          </cell>
          <cell r="C2469" t="str">
            <v>0061</v>
          </cell>
        </row>
        <row r="2470">
          <cell r="A2470" t="str">
            <v>02</v>
          </cell>
          <cell r="B2470" t="str">
            <v xml:space="preserve">72146 </v>
          </cell>
          <cell r="C2470" t="str">
            <v>0800</v>
          </cell>
        </row>
        <row r="2471">
          <cell r="A2471" t="str">
            <v>02</v>
          </cell>
          <cell r="B2471" t="str">
            <v xml:space="preserve">72146 </v>
          </cell>
          <cell r="C2471" t="str">
            <v>0810</v>
          </cell>
        </row>
        <row r="2472">
          <cell r="A2472" t="str">
            <v>02</v>
          </cell>
          <cell r="B2472" t="str">
            <v xml:space="preserve">72146 </v>
          </cell>
          <cell r="C2472" t="str">
            <v>0811</v>
          </cell>
        </row>
        <row r="2473">
          <cell r="A2473" t="str">
            <v>02</v>
          </cell>
          <cell r="B2473" t="str">
            <v xml:space="preserve">72146 </v>
          </cell>
          <cell r="C2473" t="str">
            <v>0822</v>
          </cell>
        </row>
        <row r="2474">
          <cell r="A2474" t="str">
            <v>02</v>
          </cell>
          <cell r="B2474" t="str">
            <v xml:space="preserve">72146 </v>
          </cell>
          <cell r="C2474" t="str">
            <v>0824</v>
          </cell>
        </row>
        <row r="2475">
          <cell r="A2475" t="str">
            <v>02</v>
          </cell>
          <cell r="B2475" t="str">
            <v xml:space="preserve">72146 </v>
          </cell>
          <cell r="C2475" t="str">
            <v>0828</v>
          </cell>
        </row>
        <row r="2476">
          <cell r="A2476" t="str">
            <v>02</v>
          </cell>
          <cell r="B2476" t="str">
            <v xml:space="preserve">72146 </v>
          </cell>
          <cell r="C2476" t="str">
            <v>0838</v>
          </cell>
        </row>
        <row r="2477">
          <cell r="A2477" t="str">
            <v>02</v>
          </cell>
          <cell r="B2477" t="str">
            <v xml:space="preserve">72146 </v>
          </cell>
          <cell r="C2477" t="str">
            <v>0842</v>
          </cell>
        </row>
        <row r="2478">
          <cell r="A2478" t="str">
            <v>02</v>
          </cell>
          <cell r="B2478" t="str">
            <v xml:space="preserve">72146 </v>
          </cell>
          <cell r="C2478" t="str">
            <v>0880</v>
          </cell>
        </row>
        <row r="2479">
          <cell r="A2479" t="str">
            <v>02</v>
          </cell>
          <cell r="B2479" t="str">
            <v xml:space="preserve">72146 </v>
          </cell>
          <cell r="C2479" t="str">
            <v>0881</v>
          </cell>
        </row>
        <row r="2480">
          <cell r="A2480" t="str">
            <v>02</v>
          </cell>
          <cell r="B2480" t="str">
            <v xml:space="preserve">72146 </v>
          </cell>
          <cell r="C2480" t="str">
            <v>0882</v>
          </cell>
        </row>
        <row r="2481">
          <cell r="A2481" t="str">
            <v>02</v>
          </cell>
          <cell r="B2481" t="str">
            <v xml:space="preserve">72146 </v>
          </cell>
          <cell r="C2481" t="str">
            <v>0891</v>
          </cell>
        </row>
        <row r="2482">
          <cell r="A2482" t="str">
            <v>02</v>
          </cell>
          <cell r="B2482" t="str">
            <v xml:space="preserve">72146 </v>
          </cell>
          <cell r="C2482" t="str">
            <v>0892</v>
          </cell>
        </row>
        <row r="2483">
          <cell r="A2483" t="str">
            <v>02</v>
          </cell>
          <cell r="B2483" t="str">
            <v xml:space="preserve">72147 </v>
          </cell>
          <cell r="C2483" t="str">
            <v>0061</v>
          </cell>
        </row>
        <row r="2484">
          <cell r="A2484" t="str">
            <v>02</v>
          </cell>
          <cell r="B2484" t="str">
            <v xml:space="preserve">72147 </v>
          </cell>
          <cell r="C2484" t="str">
            <v>0065</v>
          </cell>
        </row>
        <row r="2485">
          <cell r="A2485" t="str">
            <v>02</v>
          </cell>
          <cell r="B2485" t="str">
            <v xml:space="preserve">72147 </v>
          </cell>
          <cell r="C2485" t="str">
            <v>0800</v>
          </cell>
        </row>
        <row r="2486">
          <cell r="A2486" t="str">
            <v>02</v>
          </cell>
          <cell r="B2486" t="str">
            <v xml:space="preserve">72147 </v>
          </cell>
          <cell r="C2486" t="str">
            <v>0810</v>
          </cell>
        </row>
        <row r="2487">
          <cell r="A2487" t="str">
            <v>02</v>
          </cell>
          <cell r="B2487" t="str">
            <v xml:space="preserve">72147 </v>
          </cell>
          <cell r="C2487" t="str">
            <v>0822</v>
          </cell>
        </row>
        <row r="2488">
          <cell r="A2488" t="str">
            <v>02</v>
          </cell>
          <cell r="B2488" t="str">
            <v xml:space="preserve">72147 </v>
          </cell>
          <cell r="C2488" t="str">
            <v>0830</v>
          </cell>
        </row>
        <row r="2489">
          <cell r="A2489" t="str">
            <v>02</v>
          </cell>
          <cell r="B2489" t="str">
            <v xml:space="preserve">72147 </v>
          </cell>
          <cell r="C2489" t="str">
            <v>0831</v>
          </cell>
        </row>
        <row r="2490">
          <cell r="A2490" t="str">
            <v>02</v>
          </cell>
          <cell r="B2490" t="str">
            <v xml:space="preserve">72147 </v>
          </cell>
          <cell r="C2490" t="str">
            <v>0880</v>
          </cell>
        </row>
        <row r="2491">
          <cell r="A2491" t="str">
            <v>02</v>
          </cell>
          <cell r="B2491" t="str">
            <v xml:space="preserve">72147 </v>
          </cell>
          <cell r="C2491" t="str">
            <v>0891</v>
          </cell>
        </row>
        <row r="2492">
          <cell r="A2492" t="str">
            <v>02</v>
          </cell>
          <cell r="B2492" t="str">
            <v xml:space="preserve">72147 </v>
          </cell>
          <cell r="C2492" t="str">
            <v>0892</v>
          </cell>
        </row>
        <row r="2493">
          <cell r="A2493" t="str">
            <v>02</v>
          </cell>
          <cell r="B2493" t="str">
            <v xml:space="preserve">72148 </v>
          </cell>
          <cell r="C2493" t="str">
            <v>0061</v>
          </cell>
        </row>
        <row r="2494">
          <cell r="A2494" t="str">
            <v>02</v>
          </cell>
          <cell r="B2494" t="str">
            <v xml:space="preserve">72148 </v>
          </cell>
          <cell r="C2494" t="str">
            <v>0800</v>
          </cell>
        </row>
        <row r="2495">
          <cell r="A2495" t="str">
            <v>02</v>
          </cell>
          <cell r="B2495" t="str">
            <v xml:space="preserve">72148 </v>
          </cell>
          <cell r="C2495" t="str">
            <v>0810</v>
          </cell>
        </row>
        <row r="2496">
          <cell r="A2496" t="str">
            <v>02</v>
          </cell>
          <cell r="B2496" t="str">
            <v xml:space="preserve">72148 </v>
          </cell>
          <cell r="C2496" t="str">
            <v>0811</v>
          </cell>
        </row>
        <row r="2497">
          <cell r="A2497" t="str">
            <v>02</v>
          </cell>
          <cell r="B2497" t="str">
            <v xml:space="preserve">72148 </v>
          </cell>
          <cell r="C2497" t="str">
            <v>0822</v>
          </cell>
        </row>
        <row r="2498">
          <cell r="A2498" t="str">
            <v>02</v>
          </cell>
          <cell r="B2498" t="str">
            <v xml:space="preserve">72148 </v>
          </cell>
          <cell r="C2498" t="str">
            <v>0824</v>
          </cell>
        </row>
        <row r="2499">
          <cell r="A2499" t="str">
            <v>02</v>
          </cell>
          <cell r="B2499" t="str">
            <v xml:space="preserve">72148 </v>
          </cell>
          <cell r="C2499" t="str">
            <v>0828</v>
          </cell>
        </row>
        <row r="2500">
          <cell r="A2500" t="str">
            <v>02</v>
          </cell>
          <cell r="B2500" t="str">
            <v xml:space="preserve">72148 </v>
          </cell>
          <cell r="C2500" t="str">
            <v>0838</v>
          </cell>
        </row>
        <row r="2501">
          <cell r="A2501" t="str">
            <v>02</v>
          </cell>
          <cell r="B2501" t="str">
            <v xml:space="preserve">72148 </v>
          </cell>
          <cell r="C2501" t="str">
            <v>0842</v>
          </cell>
        </row>
        <row r="2502">
          <cell r="A2502" t="str">
            <v>02</v>
          </cell>
          <cell r="B2502" t="str">
            <v xml:space="preserve">72148 </v>
          </cell>
          <cell r="C2502" t="str">
            <v>0880</v>
          </cell>
        </row>
        <row r="2503">
          <cell r="A2503" t="str">
            <v>02</v>
          </cell>
          <cell r="B2503" t="str">
            <v xml:space="preserve">72148 </v>
          </cell>
          <cell r="C2503" t="str">
            <v>0881</v>
          </cell>
        </row>
        <row r="2504">
          <cell r="A2504" t="str">
            <v>02</v>
          </cell>
          <cell r="B2504" t="str">
            <v xml:space="preserve">72148 </v>
          </cell>
          <cell r="C2504" t="str">
            <v>0882</v>
          </cell>
        </row>
        <row r="2505">
          <cell r="A2505" t="str">
            <v>02</v>
          </cell>
          <cell r="B2505" t="str">
            <v xml:space="preserve">72148 </v>
          </cell>
          <cell r="C2505" t="str">
            <v>0892</v>
          </cell>
        </row>
        <row r="2506">
          <cell r="A2506" t="str">
            <v>02</v>
          </cell>
          <cell r="B2506" t="str">
            <v xml:space="preserve">72150 </v>
          </cell>
          <cell r="C2506" t="str">
            <v>0061</v>
          </cell>
        </row>
        <row r="2507">
          <cell r="A2507" t="str">
            <v>02</v>
          </cell>
          <cell r="B2507" t="str">
            <v xml:space="preserve">72150 </v>
          </cell>
          <cell r="C2507" t="str">
            <v>0800</v>
          </cell>
        </row>
        <row r="2508">
          <cell r="A2508" t="str">
            <v>02</v>
          </cell>
          <cell r="B2508" t="str">
            <v xml:space="preserve">72150 </v>
          </cell>
          <cell r="C2508" t="str">
            <v>0810</v>
          </cell>
        </row>
        <row r="2509">
          <cell r="A2509" t="str">
            <v>02</v>
          </cell>
          <cell r="B2509" t="str">
            <v xml:space="preserve">72150 </v>
          </cell>
          <cell r="C2509" t="str">
            <v>0811</v>
          </cell>
        </row>
        <row r="2510">
          <cell r="A2510" t="str">
            <v>02</v>
          </cell>
          <cell r="B2510" t="str">
            <v xml:space="preserve">72150 </v>
          </cell>
          <cell r="C2510" t="str">
            <v>0821</v>
          </cell>
        </row>
        <row r="2511">
          <cell r="A2511" t="str">
            <v>02</v>
          </cell>
          <cell r="B2511" t="str">
            <v xml:space="preserve">72150 </v>
          </cell>
          <cell r="C2511" t="str">
            <v>0822</v>
          </cell>
        </row>
        <row r="2512">
          <cell r="A2512" t="str">
            <v>02</v>
          </cell>
          <cell r="B2512" t="str">
            <v xml:space="preserve">72150 </v>
          </cell>
          <cell r="C2512" t="str">
            <v>0824</v>
          </cell>
        </row>
        <row r="2513">
          <cell r="A2513" t="str">
            <v>02</v>
          </cell>
          <cell r="B2513" t="str">
            <v xml:space="preserve">72150 </v>
          </cell>
          <cell r="C2513" t="str">
            <v>0826</v>
          </cell>
        </row>
        <row r="2514">
          <cell r="A2514" t="str">
            <v>02</v>
          </cell>
          <cell r="B2514" t="str">
            <v xml:space="preserve">72150 </v>
          </cell>
          <cell r="C2514" t="str">
            <v>0828</v>
          </cell>
        </row>
        <row r="2515">
          <cell r="A2515" t="str">
            <v>02</v>
          </cell>
          <cell r="B2515" t="str">
            <v xml:space="preserve">72150 </v>
          </cell>
          <cell r="C2515" t="str">
            <v>0830</v>
          </cell>
        </row>
        <row r="2516">
          <cell r="A2516" t="str">
            <v>02</v>
          </cell>
          <cell r="B2516" t="str">
            <v xml:space="preserve">72150 </v>
          </cell>
          <cell r="C2516" t="str">
            <v>0831</v>
          </cell>
        </row>
        <row r="2517">
          <cell r="A2517" t="str">
            <v>02</v>
          </cell>
          <cell r="B2517" t="str">
            <v xml:space="preserve">72150 </v>
          </cell>
          <cell r="C2517" t="str">
            <v>0836</v>
          </cell>
        </row>
        <row r="2518">
          <cell r="A2518" t="str">
            <v>02</v>
          </cell>
          <cell r="B2518" t="str">
            <v xml:space="preserve">72150 </v>
          </cell>
          <cell r="C2518" t="str">
            <v>0841</v>
          </cell>
        </row>
        <row r="2519">
          <cell r="A2519" t="str">
            <v>02</v>
          </cell>
          <cell r="B2519" t="str">
            <v xml:space="preserve">72150 </v>
          </cell>
          <cell r="C2519" t="str">
            <v>0842</v>
          </cell>
        </row>
        <row r="2520">
          <cell r="A2520" t="str">
            <v>02</v>
          </cell>
          <cell r="B2520" t="str">
            <v xml:space="preserve">72150 </v>
          </cell>
          <cell r="C2520" t="str">
            <v>0845</v>
          </cell>
        </row>
        <row r="2521">
          <cell r="A2521" t="str">
            <v>02</v>
          </cell>
          <cell r="B2521" t="str">
            <v xml:space="preserve">72150 </v>
          </cell>
          <cell r="C2521" t="str">
            <v>0847</v>
          </cell>
        </row>
        <row r="2522">
          <cell r="A2522" t="str">
            <v>02</v>
          </cell>
          <cell r="B2522" t="str">
            <v xml:space="preserve">72150 </v>
          </cell>
          <cell r="C2522" t="str">
            <v>0892</v>
          </cell>
        </row>
        <row r="2523">
          <cell r="A2523" t="str">
            <v>02</v>
          </cell>
          <cell r="B2523" t="str">
            <v xml:space="preserve">72150 </v>
          </cell>
          <cell r="C2523" t="str">
            <v>0893</v>
          </cell>
        </row>
        <row r="2524">
          <cell r="A2524" t="str">
            <v>02</v>
          </cell>
          <cell r="B2524" t="str">
            <v xml:space="preserve">72151 </v>
          </cell>
          <cell r="C2524" t="str">
            <v>0060</v>
          </cell>
        </row>
        <row r="2525">
          <cell r="A2525" t="str">
            <v>02</v>
          </cell>
          <cell r="B2525" t="str">
            <v xml:space="preserve">72151 </v>
          </cell>
          <cell r="C2525" t="str">
            <v>0061</v>
          </cell>
        </row>
        <row r="2526">
          <cell r="A2526" t="str">
            <v>02</v>
          </cell>
          <cell r="B2526" t="str">
            <v xml:space="preserve">72151 </v>
          </cell>
          <cell r="C2526" t="str">
            <v>0065</v>
          </cell>
        </row>
        <row r="2527">
          <cell r="A2527" t="str">
            <v>02</v>
          </cell>
          <cell r="B2527" t="str">
            <v xml:space="preserve">72151 </v>
          </cell>
          <cell r="C2527" t="str">
            <v>0066</v>
          </cell>
        </row>
        <row r="2528">
          <cell r="A2528" t="str">
            <v>02</v>
          </cell>
          <cell r="B2528" t="str">
            <v xml:space="preserve">72151 </v>
          </cell>
          <cell r="C2528" t="str">
            <v>0800</v>
          </cell>
        </row>
        <row r="2529">
          <cell r="A2529" t="str">
            <v>02</v>
          </cell>
          <cell r="B2529" t="str">
            <v xml:space="preserve">72151 </v>
          </cell>
          <cell r="C2529" t="str">
            <v>0810</v>
          </cell>
        </row>
        <row r="2530">
          <cell r="A2530" t="str">
            <v>02</v>
          </cell>
          <cell r="B2530" t="str">
            <v xml:space="preserve">72151 </v>
          </cell>
          <cell r="C2530" t="str">
            <v>0820</v>
          </cell>
        </row>
        <row r="2531">
          <cell r="A2531" t="str">
            <v>02</v>
          </cell>
          <cell r="B2531" t="str">
            <v xml:space="preserve">72151 </v>
          </cell>
          <cell r="C2531" t="str">
            <v>0822</v>
          </cell>
        </row>
        <row r="2532">
          <cell r="A2532" t="str">
            <v>02</v>
          </cell>
          <cell r="B2532" t="str">
            <v xml:space="preserve">72151 </v>
          </cell>
          <cell r="C2532" t="str">
            <v>0824</v>
          </cell>
        </row>
        <row r="2533">
          <cell r="A2533" t="str">
            <v>02</v>
          </cell>
          <cell r="B2533" t="str">
            <v xml:space="preserve">72151 </v>
          </cell>
          <cell r="C2533" t="str">
            <v>0827</v>
          </cell>
        </row>
        <row r="2534">
          <cell r="A2534" t="str">
            <v>02</v>
          </cell>
          <cell r="B2534" t="str">
            <v xml:space="preserve">72151 </v>
          </cell>
          <cell r="C2534" t="str">
            <v>0828</v>
          </cell>
        </row>
        <row r="2535">
          <cell r="A2535" t="str">
            <v>02</v>
          </cell>
          <cell r="B2535" t="str">
            <v xml:space="preserve">72151 </v>
          </cell>
          <cell r="C2535" t="str">
            <v>0829</v>
          </cell>
        </row>
        <row r="2536">
          <cell r="A2536" t="str">
            <v>02</v>
          </cell>
          <cell r="B2536" t="str">
            <v xml:space="preserve">72151 </v>
          </cell>
          <cell r="C2536" t="str">
            <v>0830</v>
          </cell>
        </row>
        <row r="2537">
          <cell r="A2537" t="str">
            <v>02</v>
          </cell>
          <cell r="B2537" t="str">
            <v xml:space="preserve">72151 </v>
          </cell>
          <cell r="C2537" t="str">
            <v>0831</v>
          </cell>
        </row>
        <row r="2538">
          <cell r="A2538" t="str">
            <v>02</v>
          </cell>
          <cell r="B2538" t="str">
            <v xml:space="preserve">72151 </v>
          </cell>
          <cell r="C2538" t="str">
            <v>0832</v>
          </cell>
        </row>
        <row r="2539">
          <cell r="A2539" t="str">
            <v>02</v>
          </cell>
          <cell r="B2539" t="str">
            <v xml:space="preserve">72151 </v>
          </cell>
          <cell r="C2539" t="str">
            <v>0833</v>
          </cell>
        </row>
        <row r="2540">
          <cell r="A2540" t="str">
            <v>02</v>
          </cell>
          <cell r="B2540" t="str">
            <v xml:space="preserve">72151 </v>
          </cell>
          <cell r="C2540" t="str">
            <v>0836</v>
          </cell>
        </row>
        <row r="2541">
          <cell r="A2541" t="str">
            <v>02</v>
          </cell>
          <cell r="B2541" t="str">
            <v xml:space="preserve">72151 </v>
          </cell>
          <cell r="C2541" t="str">
            <v>0838</v>
          </cell>
        </row>
        <row r="2542">
          <cell r="A2542" t="str">
            <v>02</v>
          </cell>
          <cell r="B2542" t="str">
            <v xml:space="preserve">72151 </v>
          </cell>
          <cell r="C2542" t="str">
            <v>0891</v>
          </cell>
        </row>
        <row r="2543">
          <cell r="A2543" t="str">
            <v>02</v>
          </cell>
          <cell r="B2543" t="str">
            <v xml:space="preserve">72151 </v>
          </cell>
          <cell r="C2543" t="str">
            <v>0892</v>
          </cell>
        </row>
        <row r="2544">
          <cell r="A2544" t="str">
            <v>02</v>
          </cell>
          <cell r="B2544" t="str">
            <v xml:space="preserve">72152 </v>
          </cell>
          <cell r="C2544" t="str">
            <v>0811</v>
          </cell>
        </row>
        <row r="2545">
          <cell r="A2545" t="str">
            <v>02</v>
          </cell>
          <cell r="B2545" t="str">
            <v xml:space="preserve">72162 </v>
          </cell>
          <cell r="C2545" t="str">
            <v>0061</v>
          </cell>
        </row>
        <row r="2546">
          <cell r="A2546" t="str">
            <v>02</v>
          </cell>
          <cell r="B2546" t="str">
            <v xml:space="preserve">72163 </v>
          </cell>
          <cell r="C2546" t="str">
            <v>0827</v>
          </cell>
        </row>
        <row r="2547">
          <cell r="A2547" t="str">
            <v>02</v>
          </cell>
          <cell r="B2547" t="str">
            <v xml:space="preserve">72180 </v>
          </cell>
          <cell r="C2547" t="str">
            <v>0061</v>
          </cell>
        </row>
        <row r="2548">
          <cell r="A2548" t="str">
            <v>02</v>
          </cell>
          <cell r="B2548" t="str">
            <v xml:space="preserve">72180 </v>
          </cell>
          <cell r="C2548" t="str">
            <v>0800</v>
          </cell>
        </row>
        <row r="2549">
          <cell r="A2549" t="str">
            <v>02</v>
          </cell>
          <cell r="B2549" t="str">
            <v xml:space="preserve">72180 </v>
          </cell>
          <cell r="C2549" t="str">
            <v>0810</v>
          </cell>
        </row>
        <row r="2550">
          <cell r="A2550" t="str">
            <v>02</v>
          </cell>
          <cell r="B2550" t="str">
            <v xml:space="preserve">72180 </v>
          </cell>
          <cell r="C2550" t="str">
            <v>0811</v>
          </cell>
        </row>
        <row r="2551">
          <cell r="A2551" t="str">
            <v>02</v>
          </cell>
          <cell r="B2551" t="str">
            <v xml:space="preserve">72180 </v>
          </cell>
          <cell r="C2551" t="str">
            <v>0822</v>
          </cell>
        </row>
        <row r="2552">
          <cell r="A2552" t="str">
            <v>02</v>
          </cell>
          <cell r="B2552" t="str">
            <v xml:space="preserve">72180 </v>
          </cell>
          <cell r="C2552" t="str">
            <v>0824</v>
          </cell>
        </row>
        <row r="2553">
          <cell r="A2553" t="str">
            <v>02</v>
          </cell>
          <cell r="B2553" t="str">
            <v xml:space="preserve">72180 </v>
          </cell>
          <cell r="C2553" t="str">
            <v>0825</v>
          </cell>
        </row>
        <row r="2554">
          <cell r="A2554" t="str">
            <v>02</v>
          </cell>
          <cell r="B2554" t="str">
            <v xml:space="preserve">72180 </v>
          </cell>
          <cell r="C2554" t="str">
            <v>0828</v>
          </cell>
        </row>
        <row r="2555">
          <cell r="A2555" t="str">
            <v>02</v>
          </cell>
          <cell r="B2555" t="str">
            <v xml:space="preserve">72180 </v>
          </cell>
          <cell r="C2555" t="str">
            <v>0830</v>
          </cell>
        </row>
        <row r="2556">
          <cell r="A2556" t="str">
            <v>02</v>
          </cell>
          <cell r="B2556" t="str">
            <v xml:space="preserve">72180 </v>
          </cell>
          <cell r="C2556" t="str">
            <v>0838</v>
          </cell>
        </row>
        <row r="2557">
          <cell r="A2557" t="str">
            <v>02</v>
          </cell>
          <cell r="B2557" t="str">
            <v xml:space="preserve">72180 </v>
          </cell>
          <cell r="C2557" t="str">
            <v>0841</v>
          </cell>
        </row>
        <row r="2558">
          <cell r="A2558" t="str">
            <v>02</v>
          </cell>
          <cell r="B2558" t="str">
            <v xml:space="preserve">72180 </v>
          </cell>
          <cell r="C2558" t="str">
            <v>0842</v>
          </cell>
        </row>
        <row r="2559">
          <cell r="A2559" t="str">
            <v>02</v>
          </cell>
          <cell r="B2559" t="str">
            <v xml:space="preserve">72180 </v>
          </cell>
          <cell r="C2559" t="str">
            <v>0880</v>
          </cell>
        </row>
        <row r="2560">
          <cell r="A2560" t="str">
            <v>02</v>
          </cell>
          <cell r="B2560" t="str">
            <v xml:space="preserve">72180 </v>
          </cell>
          <cell r="C2560" t="str">
            <v>0882</v>
          </cell>
        </row>
        <row r="2561">
          <cell r="A2561" t="str">
            <v>02</v>
          </cell>
          <cell r="B2561" t="str">
            <v xml:space="preserve">72180 </v>
          </cell>
          <cell r="C2561" t="str">
            <v>0892</v>
          </cell>
        </row>
        <row r="2562">
          <cell r="A2562" t="str">
            <v>02</v>
          </cell>
          <cell r="B2562" t="str">
            <v xml:space="preserve">72180 </v>
          </cell>
          <cell r="C2562" t="str">
            <v>0893</v>
          </cell>
        </row>
        <row r="2563">
          <cell r="A2563" t="str">
            <v>02</v>
          </cell>
          <cell r="B2563" t="str">
            <v xml:space="preserve">72239 </v>
          </cell>
          <cell r="C2563" t="str">
            <v>0842</v>
          </cell>
        </row>
        <row r="2564">
          <cell r="A2564" t="str">
            <v>02</v>
          </cell>
          <cell r="B2564" t="str">
            <v xml:space="preserve">72570 </v>
          </cell>
          <cell r="C2564" t="str">
            <v>0811</v>
          </cell>
        </row>
        <row r="2565">
          <cell r="A2565" t="str">
            <v>02</v>
          </cell>
          <cell r="B2565" t="str">
            <v xml:space="preserve">72581 </v>
          </cell>
          <cell r="C2565" t="str">
            <v>0061</v>
          </cell>
        </row>
        <row r="2566">
          <cell r="A2566" t="str">
            <v>02</v>
          </cell>
          <cell r="B2566" t="str">
            <v xml:space="preserve">72581 </v>
          </cell>
          <cell r="C2566" t="str">
            <v>0830</v>
          </cell>
        </row>
        <row r="2567">
          <cell r="A2567" t="str">
            <v>02</v>
          </cell>
          <cell r="B2567" t="str">
            <v xml:space="preserve">72581 </v>
          </cell>
          <cell r="C2567" t="str">
            <v>0832</v>
          </cell>
        </row>
        <row r="2568">
          <cell r="A2568" t="str">
            <v>02</v>
          </cell>
          <cell r="B2568" t="str">
            <v xml:space="preserve">72581 </v>
          </cell>
          <cell r="C2568" t="str">
            <v>0892</v>
          </cell>
        </row>
        <row r="2569">
          <cell r="A2569" t="str">
            <v>02</v>
          </cell>
          <cell r="B2569" t="str">
            <v xml:space="preserve">72590 </v>
          </cell>
          <cell r="C2569" t="str">
            <v>0061</v>
          </cell>
        </row>
        <row r="2570">
          <cell r="A2570" t="str">
            <v>02</v>
          </cell>
          <cell r="B2570" t="str">
            <v xml:space="preserve">72590 </v>
          </cell>
          <cell r="C2570" t="str">
            <v>0065</v>
          </cell>
        </row>
        <row r="2571">
          <cell r="A2571" t="str">
            <v>02</v>
          </cell>
          <cell r="B2571" t="str">
            <v xml:space="preserve">72590 </v>
          </cell>
          <cell r="C2571" t="str">
            <v>0800</v>
          </cell>
        </row>
        <row r="2572">
          <cell r="A2572" t="str">
            <v>02</v>
          </cell>
          <cell r="B2572" t="str">
            <v xml:space="preserve">72590 </v>
          </cell>
          <cell r="C2572" t="str">
            <v>0810</v>
          </cell>
        </row>
        <row r="2573">
          <cell r="A2573" t="str">
            <v>02</v>
          </cell>
          <cell r="B2573" t="str">
            <v xml:space="preserve">72590 </v>
          </cell>
          <cell r="C2573" t="str">
            <v>0811</v>
          </cell>
        </row>
        <row r="2574">
          <cell r="A2574" t="str">
            <v>02</v>
          </cell>
          <cell r="B2574" t="str">
            <v xml:space="preserve">72590 </v>
          </cell>
          <cell r="C2574" t="str">
            <v>0820</v>
          </cell>
        </row>
        <row r="2575">
          <cell r="A2575" t="str">
            <v>02</v>
          </cell>
          <cell r="B2575" t="str">
            <v xml:space="preserve">72590 </v>
          </cell>
          <cell r="C2575" t="str">
            <v>0822</v>
          </cell>
        </row>
        <row r="2576">
          <cell r="A2576" t="str">
            <v>02</v>
          </cell>
          <cell r="B2576" t="str">
            <v xml:space="preserve">72590 </v>
          </cell>
          <cell r="C2576" t="str">
            <v>0824</v>
          </cell>
        </row>
        <row r="2577">
          <cell r="A2577" t="str">
            <v>02</v>
          </cell>
          <cell r="B2577" t="str">
            <v xml:space="preserve">72590 </v>
          </cell>
          <cell r="C2577" t="str">
            <v>0825</v>
          </cell>
        </row>
        <row r="2578">
          <cell r="A2578" t="str">
            <v>02</v>
          </cell>
          <cell r="B2578" t="str">
            <v xml:space="preserve">72590 </v>
          </cell>
          <cell r="C2578" t="str">
            <v>0828</v>
          </cell>
        </row>
        <row r="2579">
          <cell r="A2579" t="str">
            <v>02</v>
          </cell>
          <cell r="B2579" t="str">
            <v xml:space="preserve">72590 </v>
          </cell>
          <cell r="C2579" t="str">
            <v>0830</v>
          </cell>
        </row>
        <row r="2580">
          <cell r="A2580" t="str">
            <v>02</v>
          </cell>
          <cell r="B2580" t="str">
            <v xml:space="preserve">72590 </v>
          </cell>
          <cell r="C2580" t="str">
            <v>0838</v>
          </cell>
        </row>
        <row r="2581">
          <cell r="A2581" t="str">
            <v>02</v>
          </cell>
          <cell r="B2581" t="str">
            <v xml:space="preserve">72590 </v>
          </cell>
          <cell r="C2581" t="str">
            <v>0841</v>
          </cell>
        </row>
        <row r="2582">
          <cell r="A2582" t="str">
            <v>02</v>
          </cell>
          <cell r="B2582" t="str">
            <v xml:space="preserve">72590 </v>
          </cell>
          <cell r="C2582" t="str">
            <v>0842</v>
          </cell>
        </row>
        <row r="2583">
          <cell r="A2583" t="str">
            <v>02</v>
          </cell>
          <cell r="B2583" t="str">
            <v xml:space="preserve">72590 </v>
          </cell>
          <cell r="C2583" t="str">
            <v>0880</v>
          </cell>
        </row>
        <row r="2584">
          <cell r="A2584" t="str">
            <v>02</v>
          </cell>
          <cell r="B2584" t="str">
            <v xml:space="preserve">72590 </v>
          </cell>
          <cell r="C2584" t="str">
            <v>0881</v>
          </cell>
        </row>
        <row r="2585">
          <cell r="A2585" t="str">
            <v>02</v>
          </cell>
          <cell r="B2585" t="str">
            <v xml:space="preserve">72590 </v>
          </cell>
          <cell r="C2585" t="str">
            <v>0882</v>
          </cell>
        </row>
        <row r="2586">
          <cell r="A2586" t="str">
            <v>02</v>
          </cell>
          <cell r="B2586" t="str">
            <v xml:space="preserve">72590 </v>
          </cell>
          <cell r="C2586" t="str">
            <v>0892</v>
          </cell>
        </row>
        <row r="2587">
          <cell r="A2587" t="str">
            <v>02</v>
          </cell>
          <cell r="B2587" t="str">
            <v xml:space="preserve">72600 </v>
          </cell>
          <cell r="C2587" t="str">
            <v>0061</v>
          </cell>
        </row>
        <row r="2588">
          <cell r="A2588" t="str">
            <v>02</v>
          </cell>
          <cell r="B2588" t="str">
            <v xml:space="preserve">72600 </v>
          </cell>
          <cell r="C2588" t="str">
            <v>0800</v>
          </cell>
        </row>
        <row r="2589">
          <cell r="A2589" t="str">
            <v>02</v>
          </cell>
          <cell r="B2589" t="str">
            <v xml:space="preserve">72600 </v>
          </cell>
          <cell r="C2589" t="str">
            <v>0810</v>
          </cell>
        </row>
        <row r="2590">
          <cell r="A2590" t="str">
            <v>02</v>
          </cell>
          <cell r="B2590" t="str">
            <v xml:space="preserve">72600 </v>
          </cell>
          <cell r="C2590" t="str">
            <v>0811</v>
          </cell>
        </row>
        <row r="2591">
          <cell r="A2591" t="str">
            <v>02</v>
          </cell>
          <cell r="B2591" t="str">
            <v xml:space="preserve">72600 </v>
          </cell>
          <cell r="C2591" t="str">
            <v>0824</v>
          </cell>
        </row>
        <row r="2592">
          <cell r="A2592" t="str">
            <v>02</v>
          </cell>
          <cell r="B2592" t="str">
            <v xml:space="preserve">72600 </v>
          </cell>
          <cell r="C2592" t="str">
            <v>0828</v>
          </cell>
        </row>
        <row r="2593">
          <cell r="A2593" t="str">
            <v>02</v>
          </cell>
          <cell r="B2593" t="str">
            <v xml:space="preserve">72600 </v>
          </cell>
          <cell r="C2593" t="str">
            <v>0831</v>
          </cell>
        </row>
        <row r="2594">
          <cell r="A2594" t="str">
            <v>02</v>
          </cell>
          <cell r="B2594" t="str">
            <v xml:space="preserve">72600 </v>
          </cell>
          <cell r="C2594" t="str">
            <v>0838</v>
          </cell>
        </row>
        <row r="2595">
          <cell r="A2595" t="str">
            <v>02</v>
          </cell>
          <cell r="B2595" t="str">
            <v xml:space="preserve">72600 </v>
          </cell>
          <cell r="C2595" t="str">
            <v>0841</v>
          </cell>
        </row>
        <row r="2596">
          <cell r="A2596" t="str">
            <v>02</v>
          </cell>
          <cell r="B2596" t="str">
            <v xml:space="preserve">72600 </v>
          </cell>
          <cell r="C2596" t="str">
            <v>0842</v>
          </cell>
        </row>
        <row r="2597">
          <cell r="A2597" t="str">
            <v>02</v>
          </cell>
          <cell r="B2597" t="str">
            <v xml:space="preserve">72600 </v>
          </cell>
          <cell r="C2597" t="str">
            <v>0847</v>
          </cell>
        </row>
        <row r="2598">
          <cell r="A2598" t="str">
            <v>02</v>
          </cell>
          <cell r="B2598" t="str">
            <v xml:space="preserve">72600 </v>
          </cell>
          <cell r="C2598" t="str">
            <v>0850</v>
          </cell>
        </row>
        <row r="2599">
          <cell r="A2599" t="str">
            <v>02</v>
          </cell>
          <cell r="B2599" t="str">
            <v xml:space="preserve">72600 </v>
          </cell>
          <cell r="C2599" t="str">
            <v>0880</v>
          </cell>
        </row>
        <row r="2600">
          <cell r="A2600" t="str">
            <v>02</v>
          </cell>
          <cell r="B2600" t="str">
            <v xml:space="preserve">72600 </v>
          </cell>
          <cell r="C2600" t="str">
            <v>0881</v>
          </cell>
        </row>
        <row r="2601">
          <cell r="A2601" t="str">
            <v>02</v>
          </cell>
          <cell r="B2601" t="str">
            <v xml:space="preserve">72600 </v>
          </cell>
          <cell r="C2601" t="str">
            <v>0882</v>
          </cell>
        </row>
        <row r="2602">
          <cell r="A2602" t="str">
            <v>02</v>
          </cell>
          <cell r="B2602" t="str">
            <v xml:space="preserve">72600 </v>
          </cell>
          <cell r="C2602" t="str">
            <v>0892</v>
          </cell>
        </row>
        <row r="2603">
          <cell r="A2603" t="str">
            <v>02</v>
          </cell>
          <cell r="B2603" t="str">
            <v xml:space="preserve">72600 </v>
          </cell>
          <cell r="C2603" t="str">
            <v>0893</v>
          </cell>
        </row>
        <row r="2604">
          <cell r="A2604" t="str">
            <v>02</v>
          </cell>
          <cell r="B2604" t="str">
            <v xml:space="preserve">72601 </v>
          </cell>
          <cell r="C2604" t="str">
            <v>0800</v>
          </cell>
        </row>
        <row r="2605">
          <cell r="A2605" t="str">
            <v>02</v>
          </cell>
          <cell r="B2605" t="str">
            <v xml:space="preserve">72601 </v>
          </cell>
          <cell r="C2605" t="str">
            <v>0826</v>
          </cell>
        </row>
        <row r="2606">
          <cell r="A2606" t="str">
            <v>02</v>
          </cell>
          <cell r="B2606" t="str">
            <v xml:space="preserve">72603 </v>
          </cell>
          <cell r="C2606" t="str">
            <v>0800</v>
          </cell>
        </row>
        <row r="2607">
          <cell r="A2607" t="str">
            <v>02</v>
          </cell>
          <cell r="B2607" t="str">
            <v xml:space="preserve">72603 </v>
          </cell>
          <cell r="C2607" t="str">
            <v>0841</v>
          </cell>
        </row>
        <row r="2608">
          <cell r="A2608" t="str">
            <v>02</v>
          </cell>
          <cell r="B2608" t="str">
            <v xml:space="preserve">72603 </v>
          </cell>
          <cell r="C2608" t="str">
            <v>0842</v>
          </cell>
        </row>
        <row r="2609">
          <cell r="A2609" t="str">
            <v>02</v>
          </cell>
          <cell r="B2609" t="str">
            <v xml:space="preserve">72603 </v>
          </cell>
          <cell r="C2609" t="str">
            <v>0892</v>
          </cell>
        </row>
        <row r="2610">
          <cell r="A2610" t="str">
            <v>02</v>
          </cell>
          <cell r="B2610" t="str">
            <v xml:space="preserve">72620 </v>
          </cell>
          <cell r="C2610" t="str">
            <v>0065</v>
          </cell>
        </row>
        <row r="2611">
          <cell r="A2611" t="str">
            <v>02</v>
          </cell>
          <cell r="B2611" t="str">
            <v xml:space="preserve">72620 </v>
          </cell>
          <cell r="C2611" t="str">
            <v>0800</v>
          </cell>
        </row>
        <row r="2612">
          <cell r="A2612" t="str">
            <v>02</v>
          </cell>
          <cell r="B2612" t="str">
            <v xml:space="preserve">72630 </v>
          </cell>
          <cell r="C2612" t="str">
            <v>0800</v>
          </cell>
        </row>
        <row r="2613">
          <cell r="A2613" t="str">
            <v>02</v>
          </cell>
          <cell r="B2613" t="str">
            <v xml:space="preserve">72630 </v>
          </cell>
          <cell r="C2613" t="str">
            <v>0810</v>
          </cell>
        </row>
        <row r="2614">
          <cell r="A2614" t="str">
            <v>02</v>
          </cell>
          <cell r="B2614" t="str">
            <v xml:space="preserve">72630 </v>
          </cell>
          <cell r="C2614" t="str">
            <v>0811</v>
          </cell>
        </row>
        <row r="2615">
          <cell r="A2615" t="str">
            <v>02</v>
          </cell>
          <cell r="B2615" t="str">
            <v xml:space="preserve">72630 </v>
          </cell>
          <cell r="C2615" t="str">
            <v>0822</v>
          </cell>
        </row>
        <row r="2616">
          <cell r="A2616" t="str">
            <v>02</v>
          </cell>
          <cell r="B2616" t="str">
            <v xml:space="preserve">72630 </v>
          </cell>
          <cell r="C2616" t="str">
            <v>0824</v>
          </cell>
        </row>
        <row r="2617">
          <cell r="A2617" t="str">
            <v>02</v>
          </cell>
          <cell r="B2617" t="str">
            <v xml:space="preserve">72630 </v>
          </cell>
          <cell r="C2617" t="str">
            <v>0828</v>
          </cell>
        </row>
        <row r="2618">
          <cell r="A2618" t="str">
            <v>02</v>
          </cell>
          <cell r="B2618" t="str">
            <v xml:space="preserve">72630 </v>
          </cell>
          <cell r="C2618" t="str">
            <v>0836</v>
          </cell>
        </row>
        <row r="2619">
          <cell r="A2619" t="str">
            <v>02</v>
          </cell>
          <cell r="B2619" t="str">
            <v xml:space="preserve">72630 </v>
          </cell>
          <cell r="C2619" t="str">
            <v>0838</v>
          </cell>
        </row>
        <row r="2620">
          <cell r="A2620" t="str">
            <v>02</v>
          </cell>
          <cell r="B2620" t="str">
            <v xml:space="preserve">72630 </v>
          </cell>
          <cell r="C2620" t="str">
            <v>0841</v>
          </cell>
        </row>
        <row r="2621">
          <cell r="A2621" t="str">
            <v>02</v>
          </cell>
          <cell r="B2621" t="str">
            <v xml:space="preserve">72630 </v>
          </cell>
          <cell r="C2621" t="str">
            <v>0842</v>
          </cell>
        </row>
        <row r="2622">
          <cell r="A2622" t="str">
            <v>02</v>
          </cell>
          <cell r="B2622" t="str">
            <v xml:space="preserve">72630 </v>
          </cell>
          <cell r="C2622" t="str">
            <v>0880</v>
          </cell>
        </row>
        <row r="2623">
          <cell r="A2623" t="str">
            <v>02</v>
          </cell>
          <cell r="B2623" t="str">
            <v xml:space="preserve">72630 </v>
          </cell>
          <cell r="C2623" t="str">
            <v>0881</v>
          </cell>
        </row>
        <row r="2624">
          <cell r="A2624" t="str">
            <v>02</v>
          </cell>
          <cell r="B2624" t="str">
            <v xml:space="preserve">72630 </v>
          </cell>
          <cell r="C2624" t="str">
            <v>0882</v>
          </cell>
        </row>
        <row r="2625">
          <cell r="A2625" t="str">
            <v>02</v>
          </cell>
          <cell r="B2625" t="str">
            <v xml:space="preserve">72630 </v>
          </cell>
          <cell r="C2625" t="str">
            <v>0892</v>
          </cell>
        </row>
        <row r="2626">
          <cell r="A2626" t="str">
            <v>02</v>
          </cell>
          <cell r="B2626" t="str">
            <v xml:space="preserve">72630 </v>
          </cell>
          <cell r="C2626" t="str">
            <v>0893</v>
          </cell>
        </row>
        <row r="2627">
          <cell r="A2627" t="str">
            <v>02</v>
          </cell>
          <cell r="B2627" t="str">
            <v xml:space="preserve">72631 </v>
          </cell>
          <cell r="C2627" t="str">
            <v>0061</v>
          </cell>
        </row>
        <row r="2628">
          <cell r="A2628" t="str">
            <v>02</v>
          </cell>
          <cell r="B2628" t="str">
            <v xml:space="preserve">72631 </v>
          </cell>
          <cell r="C2628" t="str">
            <v>0065</v>
          </cell>
        </row>
        <row r="2629">
          <cell r="A2629" t="str">
            <v>02</v>
          </cell>
          <cell r="B2629" t="str">
            <v xml:space="preserve">72631 </v>
          </cell>
          <cell r="C2629" t="str">
            <v>0810</v>
          </cell>
        </row>
        <row r="2630">
          <cell r="A2630" t="str">
            <v>02</v>
          </cell>
          <cell r="B2630" t="str">
            <v xml:space="preserve">72631 </v>
          </cell>
          <cell r="C2630" t="str">
            <v>0811</v>
          </cell>
        </row>
        <row r="2631">
          <cell r="A2631" t="str">
            <v>02</v>
          </cell>
          <cell r="B2631" t="str">
            <v xml:space="preserve">72631 </v>
          </cell>
          <cell r="C2631" t="str">
            <v>0820</v>
          </cell>
        </row>
        <row r="2632">
          <cell r="A2632" t="str">
            <v>02</v>
          </cell>
          <cell r="B2632" t="str">
            <v xml:space="preserve">72631 </v>
          </cell>
          <cell r="C2632" t="str">
            <v>0826</v>
          </cell>
        </row>
        <row r="2633">
          <cell r="A2633" t="str">
            <v>02</v>
          </cell>
          <cell r="B2633" t="str">
            <v xml:space="preserve">72631 </v>
          </cell>
          <cell r="C2633" t="str">
            <v>0830</v>
          </cell>
        </row>
        <row r="2634">
          <cell r="A2634" t="str">
            <v>02</v>
          </cell>
          <cell r="B2634" t="str">
            <v xml:space="preserve">72631 </v>
          </cell>
          <cell r="C2634" t="str">
            <v>0831</v>
          </cell>
        </row>
        <row r="2635">
          <cell r="A2635" t="str">
            <v>02</v>
          </cell>
          <cell r="B2635" t="str">
            <v xml:space="preserve">72631 </v>
          </cell>
          <cell r="C2635" t="str">
            <v>0832</v>
          </cell>
        </row>
        <row r="2636">
          <cell r="A2636" t="str">
            <v>02</v>
          </cell>
          <cell r="B2636" t="str">
            <v xml:space="preserve">72631 </v>
          </cell>
          <cell r="C2636" t="str">
            <v>0841</v>
          </cell>
        </row>
        <row r="2637">
          <cell r="A2637" t="str">
            <v>02</v>
          </cell>
          <cell r="B2637" t="str">
            <v xml:space="preserve">72631 </v>
          </cell>
          <cell r="C2637" t="str">
            <v>0880</v>
          </cell>
        </row>
        <row r="2638">
          <cell r="A2638" t="str">
            <v>02</v>
          </cell>
          <cell r="B2638" t="str">
            <v xml:space="preserve">72631 </v>
          </cell>
          <cell r="C2638" t="str">
            <v>0892</v>
          </cell>
        </row>
        <row r="2639">
          <cell r="A2639" t="str">
            <v>02</v>
          </cell>
          <cell r="B2639" t="str">
            <v xml:space="preserve">72632 </v>
          </cell>
          <cell r="C2639" t="str">
            <v>0810</v>
          </cell>
        </row>
        <row r="2640">
          <cell r="A2640" t="str">
            <v>02</v>
          </cell>
          <cell r="B2640" t="str">
            <v xml:space="preserve">72632 </v>
          </cell>
          <cell r="C2640" t="str">
            <v>0842</v>
          </cell>
        </row>
        <row r="2641">
          <cell r="A2641" t="str">
            <v>02</v>
          </cell>
          <cell r="B2641" t="str">
            <v xml:space="preserve">72720 </v>
          </cell>
          <cell r="C2641" t="str">
            <v>0800</v>
          </cell>
        </row>
        <row r="2642">
          <cell r="A2642" t="str">
            <v>02</v>
          </cell>
          <cell r="B2642" t="str">
            <v xml:space="preserve">72720 </v>
          </cell>
          <cell r="C2642" t="str">
            <v>0811</v>
          </cell>
        </row>
        <row r="2643">
          <cell r="A2643" t="str">
            <v>02</v>
          </cell>
          <cell r="B2643" t="str">
            <v xml:space="preserve">72720 </v>
          </cell>
          <cell r="C2643" t="str">
            <v>0820</v>
          </cell>
        </row>
        <row r="2644">
          <cell r="A2644" t="str">
            <v>02</v>
          </cell>
          <cell r="B2644" t="str">
            <v xml:space="preserve">72720 </v>
          </cell>
          <cell r="C2644" t="str">
            <v>0841</v>
          </cell>
        </row>
        <row r="2645">
          <cell r="A2645" t="str">
            <v>02</v>
          </cell>
          <cell r="B2645" t="str">
            <v xml:space="preserve">72720 </v>
          </cell>
          <cell r="C2645" t="str">
            <v>0842</v>
          </cell>
        </row>
        <row r="2646">
          <cell r="A2646" t="str">
            <v>02</v>
          </cell>
          <cell r="B2646" t="str">
            <v xml:space="preserve">72760 </v>
          </cell>
          <cell r="C2646" t="str">
            <v>0800</v>
          </cell>
        </row>
        <row r="2647">
          <cell r="A2647" t="str">
            <v>02</v>
          </cell>
          <cell r="B2647" t="str">
            <v xml:space="preserve">72760 </v>
          </cell>
          <cell r="C2647" t="str">
            <v>0845</v>
          </cell>
        </row>
        <row r="2648">
          <cell r="A2648" t="str">
            <v>02</v>
          </cell>
          <cell r="B2648" t="str">
            <v xml:space="preserve">72760 </v>
          </cell>
          <cell r="C2648" t="str">
            <v>0892</v>
          </cell>
        </row>
        <row r="2649">
          <cell r="A2649" t="str">
            <v>02</v>
          </cell>
          <cell r="B2649" t="str">
            <v xml:space="preserve">72761 </v>
          </cell>
          <cell r="C2649" t="str">
            <v>0800</v>
          </cell>
        </row>
        <row r="2650">
          <cell r="A2650" t="str">
            <v>02</v>
          </cell>
          <cell r="B2650" t="str">
            <v xml:space="preserve">72762 </v>
          </cell>
          <cell r="C2650" t="str">
            <v>0800</v>
          </cell>
        </row>
        <row r="2651">
          <cell r="A2651" t="str">
            <v>02</v>
          </cell>
          <cell r="B2651" t="str">
            <v xml:space="preserve">72762 </v>
          </cell>
          <cell r="C2651" t="str">
            <v>0842</v>
          </cell>
        </row>
        <row r="2652">
          <cell r="A2652" t="str">
            <v>02</v>
          </cell>
          <cell r="B2652" t="str">
            <v xml:space="preserve">72830 </v>
          </cell>
          <cell r="C2652" t="str">
            <v>0061</v>
          </cell>
        </row>
        <row r="2653">
          <cell r="A2653" t="str">
            <v>02</v>
          </cell>
          <cell r="B2653" t="str">
            <v xml:space="preserve">72830 </v>
          </cell>
          <cell r="C2653" t="str">
            <v>0800</v>
          </cell>
        </row>
        <row r="2654">
          <cell r="A2654" t="str">
            <v>02</v>
          </cell>
          <cell r="B2654" t="str">
            <v xml:space="preserve">72830 </v>
          </cell>
          <cell r="C2654" t="str">
            <v>0842</v>
          </cell>
        </row>
        <row r="2655">
          <cell r="A2655" t="str">
            <v>02</v>
          </cell>
          <cell r="B2655" t="str">
            <v xml:space="preserve">72830 </v>
          </cell>
          <cell r="C2655" t="str">
            <v>0892</v>
          </cell>
        </row>
        <row r="2656">
          <cell r="A2656" t="str">
            <v>02</v>
          </cell>
          <cell r="B2656" t="str">
            <v xml:space="preserve">72900 </v>
          </cell>
          <cell r="C2656" t="str">
            <v>0061</v>
          </cell>
        </row>
        <row r="2657">
          <cell r="A2657" t="str">
            <v>02</v>
          </cell>
          <cell r="B2657" t="str">
            <v xml:space="preserve">72900 </v>
          </cell>
          <cell r="C2657" t="str">
            <v>0810</v>
          </cell>
        </row>
        <row r="2658">
          <cell r="A2658" t="str">
            <v>02</v>
          </cell>
          <cell r="B2658" t="str">
            <v xml:space="preserve">72900 </v>
          </cell>
          <cell r="C2658" t="str">
            <v>0811</v>
          </cell>
        </row>
        <row r="2659">
          <cell r="A2659" t="str">
            <v>02</v>
          </cell>
          <cell r="B2659" t="str">
            <v xml:space="preserve">72908 </v>
          </cell>
          <cell r="C2659" t="str">
            <v>0836</v>
          </cell>
        </row>
        <row r="2660">
          <cell r="A2660" t="str">
            <v>02</v>
          </cell>
          <cell r="B2660" t="str">
            <v xml:space="preserve">72908 </v>
          </cell>
          <cell r="C2660" t="str">
            <v>0838</v>
          </cell>
        </row>
        <row r="2661">
          <cell r="A2661" t="str">
            <v>02</v>
          </cell>
          <cell r="B2661" t="str">
            <v xml:space="preserve">72920 </v>
          </cell>
          <cell r="C2661" t="str">
            <v>0061</v>
          </cell>
        </row>
        <row r="2662">
          <cell r="A2662" t="str">
            <v>02</v>
          </cell>
          <cell r="B2662" t="str">
            <v xml:space="preserve">72920 </v>
          </cell>
          <cell r="C2662" t="str">
            <v>0065</v>
          </cell>
        </row>
        <row r="2663">
          <cell r="A2663" t="str">
            <v>02</v>
          </cell>
          <cell r="B2663" t="str">
            <v xml:space="preserve">72920 </v>
          </cell>
          <cell r="C2663" t="str">
            <v>0800</v>
          </cell>
        </row>
        <row r="2664">
          <cell r="A2664" t="str">
            <v>02</v>
          </cell>
          <cell r="B2664" t="str">
            <v xml:space="preserve">72920 </v>
          </cell>
          <cell r="C2664" t="str">
            <v>0810</v>
          </cell>
        </row>
        <row r="2665">
          <cell r="A2665" t="str">
            <v>02</v>
          </cell>
          <cell r="B2665" t="str">
            <v xml:space="preserve">72920 </v>
          </cell>
          <cell r="C2665" t="str">
            <v>0820</v>
          </cell>
        </row>
        <row r="2666">
          <cell r="A2666" t="str">
            <v>02</v>
          </cell>
          <cell r="B2666" t="str">
            <v xml:space="preserve">72920 </v>
          </cell>
          <cell r="C2666" t="str">
            <v>0831</v>
          </cell>
        </row>
        <row r="2667">
          <cell r="A2667" t="str">
            <v>02</v>
          </cell>
          <cell r="B2667" t="str">
            <v xml:space="preserve">72920 </v>
          </cell>
          <cell r="C2667" t="str">
            <v>0832</v>
          </cell>
        </row>
        <row r="2668">
          <cell r="A2668" t="str">
            <v>02</v>
          </cell>
          <cell r="B2668" t="str">
            <v xml:space="preserve">72920 </v>
          </cell>
          <cell r="C2668" t="str">
            <v>0842</v>
          </cell>
        </row>
        <row r="2669">
          <cell r="A2669" t="str">
            <v>02</v>
          </cell>
          <cell r="B2669" t="str">
            <v xml:space="preserve">72920 </v>
          </cell>
          <cell r="C2669" t="str">
            <v>0892</v>
          </cell>
        </row>
        <row r="2670">
          <cell r="A2670" t="str">
            <v>02</v>
          </cell>
          <cell r="B2670" t="str">
            <v xml:space="preserve">72940 </v>
          </cell>
          <cell r="C2670" t="str">
            <v>0800</v>
          </cell>
        </row>
        <row r="2671">
          <cell r="A2671" t="str">
            <v>02</v>
          </cell>
          <cell r="B2671" t="str">
            <v xml:space="preserve">85000 </v>
          </cell>
          <cell r="C2671" t="str">
            <v>0800</v>
          </cell>
        </row>
        <row r="2672">
          <cell r="A2672" t="str">
            <v>02</v>
          </cell>
          <cell r="B2672" t="str">
            <v xml:space="preserve">85000 </v>
          </cell>
          <cell r="C2672" t="str">
            <v>0810</v>
          </cell>
        </row>
        <row r="2673">
          <cell r="A2673" t="str">
            <v>02</v>
          </cell>
          <cell r="B2673" t="str">
            <v xml:space="preserve">85000 </v>
          </cell>
          <cell r="C2673" t="str">
            <v>0811</v>
          </cell>
        </row>
        <row r="2674">
          <cell r="A2674" t="str">
            <v>02</v>
          </cell>
          <cell r="B2674" t="str">
            <v xml:space="preserve">85000 </v>
          </cell>
          <cell r="C2674" t="str">
            <v>0821</v>
          </cell>
        </row>
        <row r="2675">
          <cell r="A2675" t="str">
            <v>02</v>
          </cell>
          <cell r="B2675" t="str">
            <v xml:space="preserve">85000 </v>
          </cell>
          <cell r="C2675" t="str">
            <v>0824</v>
          </cell>
        </row>
        <row r="2676">
          <cell r="A2676" t="str">
            <v>02</v>
          </cell>
          <cell r="B2676" t="str">
            <v xml:space="preserve">85000 </v>
          </cell>
          <cell r="C2676" t="str">
            <v>0827</v>
          </cell>
        </row>
        <row r="2677">
          <cell r="A2677" t="str">
            <v>02</v>
          </cell>
          <cell r="B2677" t="str">
            <v xml:space="preserve">85000 </v>
          </cell>
          <cell r="C2677" t="str">
            <v>0828</v>
          </cell>
        </row>
        <row r="2678">
          <cell r="A2678" t="str">
            <v>02</v>
          </cell>
          <cell r="B2678" t="str">
            <v xml:space="preserve">85000 </v>
          </cell>
          <cell r="C2678" t="str">
            <v>0831</v>
          </cell>
        </row>
        <row r="2679">
          <cell r="A2679" t="str">
            <v>02</v>
          </cell>
          <cell r="B2679" t="str">
            <v xml:space="preserve">85000 </v>
          </cell>
          <cell r="C2679" t="str">
            <v>0836</v>
          </cell>
        </row>
        <row r="2680">
          <cell r="A2680" t="str">
            <v>02</v>
          </cell>
          <cell r="B2680" t="str">
            <v xml:space="preserve">85000 </v>
          </cell>
          <cell r="C2680" t="str">
            <v>0849</v>
          </cell>
        </row>
        <row r="2681">
          <cell r="A2681" t="str">
            <v>02</v>
          </cell>
          <cell r="B2681" t="str">
            <v xml:space="preserve">85000 </v>
          </cell>
          <cell r="C2681" t="str">
            <v>0882</v>
          </cell>
        </row>
        <row r="2682">
          <cell r="A2682" t="str">
            <v>02</v>
          </cell>
          <cell r="B2682" t="str">
            <v xml:space="preserve">85000 </v>
          </cell>
          <cell r="C2682" t="str">
            <v>0892</v>
          </cell>
        </row>
        <row r="2683">
          <cell r="A2683" t="str">
            <v>02</v>
          </cell>
          <cell r="B2683" t="str">
            <v xml:space="preserve">85000 </v>
          </cell>
          <cell r="C2683" t="str">
            <v>0893</v>
          </cell>
        </row>
        <row r="2684">
          <cell r="A2684" t="str">
            <v>02</v>
          </cell>
          <cell r="B2684" t="str">
            <v xml:space="preserve">85001 </v>
          </cell>
          <cell r="C2684" t="str">
            <v>0828</v>
          </cell>
        </row>
        <row r="2685">
          <cell r="A2685" t="str">
            <v>02</v>
          </cell>
          <cell r="B2685" t="str">
            <v xml:space="preserve">85010 </v>
          </cell>
          <cell r="C2685" t="str">
            <v>0811</v>
          </cell>
        </row>
        <row r="2686">
          <cell r="A2686" t="str">
            <v>02</v>
          </cell>
          <cell r="B2686" t="str">
            <v xml:space="preserve">85040 </v>
          </cell>
          <cell r="C2686" t="str">
            <v>0892</v>
          </cell>
        </row>
        <row r="2687">
          <cell r="A2687" t="str">
            <v>02</v>
          </cell>
          <cell r="B2687" t="str">
            <v xml:space="preserve">85100 </v>
          </cell>
          <cell r="C2687" t="str">
            <v>0881</v>
          </cell>
        </row>
        <row r="2688">
          <cell r="A2688" t="str">
            <v>02</v>
          </cell>
          <cell r="B2688" t="str">
            <v xml:space="preserve">85100 </v>
          </cell>
          <cell r="C2688" t="str">
            <v>0892</v>
          </cell>
        </row>
        <row r="2689">
          <cell r="A2689" t="str">
            <v>02</v>
          </cell>
          <cell r="B2689" t="str">
            <v xml:space="preserve">85100 </v>
          </cell>
          <cell r="C2689" t="str">
            <v>0893</v>
          </cell>
        </row>
        <row r="2690">
          <cell r="A2690" t="str">
            <v>02</v>
          </cell>
          <cell r="B2690" t="str">
            <v xml:space="preserve">85200 </v>
          </cell>
          <cell r="C2690" t="str">
            <v>0811</v>
          </cell>
        </row>
        <row r="2691">
          <cell r="A2691" t="str">
            <v>02</v>
          </cell>
          <cell r="B2691" t="str">
            <v xml:space="preserve">85201 </v>
          </cell>
          <cell r="C2691" t="str">
            <v>0811</v>
          </cell>
        </row>
        <row r="2692">
          <cell r="A2692" t="str">
            <v>02</v>
          </cell>
          <cell r="B2692" t="str">
            <v xml:space="preserve">85201 </v>
          </cell>
          <cell r="C2692" t="str">
            <v>0833</v>
          </cell>
        </row>
        <row r="2693">
          <cell r="A2693" t="str">
            <v>02</v>
          </cell>
          <cell r="B2693" t="str">
            <v xml:space="preserve">85210 </v>
          </cell>
          <cell r="C2693" t="str">
            <v>0811</v>
          </cell>
        </row>
        <row r="2694">
          <cell r="A2694" t="str">
            <v>02</v>
          </cell>
          <cell r="B2694" t="str">
            <v xml:space="preserve">85230 </v>
          </cell>
          <cell r="C2694" t="str">
            <v>0811</v>
          </cell>
        </row>
        <row r="2695">
          <cell r="A2695" t="str">
            <v>02</v>
          </cell>
          <cell r="B2695" t="str">
            <v xml:space="preserve">85230 </v>
          </cell>
          <cell r="C2695" t="str">
            <v>0833</v>
          </cell>
        </row>
        <row r="2696">
          <cell r="A2696" t="str">
            <v>02</v>
          </cell>
          <cell r="B2696" t="str">
            <v xml:space="preserve">85300 </v>
          </cell>
          <cell r="C2696" t="str">
            <v>0822</v>
          </cell>
        </row>
        <row r="2697">
          <cell r="A2697" t="str">
            <v>02</v>
          </cell>
          <cell r="B2697" t="str">
            <v xml:space="preserve">85300 </v>
          </cell>
          <cell r="C2697" t="str">
            <v>0824</v>
          </cell>
        </row>
        <row r="2698">
          <cell r="A2698" t="str">
            <v>02</v>
          </cell>
          <cell r="B2698" t="str">
            <v xml:space="preserve">85300 </v>
          </cell>
          <cell r="C2698" t="str">
            <v>0825</v>
          </cell>
        </row>
        <row r="2699">
          <cell r="A2699" t="str">
            <v>02</v>
          </cell>
          <cell r="B2699" t="str">
            <v xml:space="preserve">85300 </v>
          </cell>
          <cell r="C2699" t="str">
            <v>0826</v>
          </cell>
        </row>
        <row r="2700">
          <cell r="A2700" t="str">
            <v>02</v>
          </cell>
          <cell r="B2700" t="str">
            <v xml:space="preserve">85300 </v>
          </cell>
          <cell r="C2700" t="str">
            <v>0827</v>
          </cell>
        </row>
        <row r="2701">
          <cell r="A2701" t="str">
            <v>02</v>
          </cell>
          <cell r="B2701" t="str">
            <v xml:space="preserve">85300 </v>
          </cell>
          <cell r="C2701" t="str">
            <v>0829</v>
          </cell>
        </row>
        <row r="2702">
          <cell r="A2702" t="str">
            <v>02</v>
          </cell>
          <cell r="B2702" t="str">
            <v xml:space="preserve">85300 </v>
          </cell>
          <cell r="C2702" t="str">
            <v>0832</v>
          </cell>
        </row>
        <row r="2703">
          <cell r="A2703" t="str">
            <v>02</v>
          </cell>
          <cell r="B2703" t="str">
            <v xml:space="preserve">85300 </v>
          </cell>
          <cell r="C2703" t="str">
            <v>0833</v>
          </cell>
        </row>
        <row r="2704">
          <cell r="A2704" t="str">
            <v>02</v>
          </cell>
          <cell r="B2704" t="str">
            <v xml:space="preserve">85300 </v>
          </cell>
          <cell r="C2704" t="str">
            <v>0838</v>
          </cell>
        </row>
        <row r="2705">
          <cell r="A2705" t="str">
            <v>02</v>
          </cell>
          <cell r="B2705" t="str">
            <v xml:space="preserve">85300 </v>
          </cell>
          <cell r="C2705" t="str">
            <v>0841</v>
          </cell>
        </row>
        <row r="2706">
          <cell r="A2706" t="str">
            <v>02</v>
          </cell>
          <cell r="B2706" t="str">
            <v xml:space="preserve">85300 </v>
          </cell>
          <cell r="C2706" t="str">
            <v>0844</v>
          </cell>
        </row>
        <row r="2707">
          <cell r="A2707" t="str">
            <v>02</v>
          </cell>
          <cell r="B2707" t="str">
            <v xml:space="preserve">85300 </v>
          </cell>
          <cell r="C2707" t="str">
            <v>0880</v>
          </cell>
        </row>
        <row r="2708">
          <cell r="A2708" t="str">
            <v>02</v>
          </cell>
          <cell r="B2708" t="str">
            <v xml:space="preserve">85300 </v>
          </cell>
          <cell r="C2708" t="str">
            <v>0881</v>
          </cell>
        </row>
        <row r="2709">
          <cell r="A2709" t="str">
            <v>02</v>
          </cell>
          <cell r="B2709" t="str">
            <v xml:space="preserve">85300 </v>
          </cell>
          <cell r="C2709" t="str">
            <v>0882</v>
          </cell>
        </row>
        <row r="2710">
          <cell r="A2710" t="str">
            <v>02</v>
          </cell>
          <cell r="B2710" t="str">
            <v xml:space="preserve">85320 </v>
          </cell>
          <cell r="C2710" t="str">
            <v>0833</v>
          </cell>
        </row>
        <row r="2711">
          <cell r="A2711" t="str">
            <v>02</v>
          </cell>
          <cell r="B2711" t="str">
            <v xml:space="preserve">85320 </v>
          </cell>
          <cell r="C2711" t="str">
            <v>0881</v>
          </cell>
        </row>
        <row r="2712">
          <cell r="A2712" t="str">
            <v>02</v>
          </cell>
          <cell r="B2712" t="str">
            <v xml:space="preserve">85340 </v>
          </cell>
          <cell r="C2712" t="str">
            <v>0881</v>
          </cell>
        </row>
        <row r="2713">
          <cell r="A2713" t="str">
            <v>02</v>
          </cell>
          <cell r="B2713" t="str">
            <v xml:space="preserve">85340 </v>
          </cell>
          <cell r="C2713" t="str">
            <v>0882</v>
          </cell>
        </row>
        <row r="2714">
          <cell r="A2714" t="str">
            <v>02</v>
          </cell>
          <cell r="B2714" t="str">
            <v xml:space="preserve">85360 </v>
          </cell>
          <cell r="C2714" t="str">
            <v>0841</v>
          </cell>
        </row>
        <row r="2715">
          <cell r="A2715" t="str">
            <v>02</v>
          </cell>
          <cell r="B2715" t="str">
            <v xml:space="preserve">85360 </v>
          </cell>
          <cell r="C2715" t="str">
            <v>0881</v>
          </cell>
        </row>
        <row r="2716">
          <cell r="A2716" t="str">
            <v>02</v>
          </cell>
          <cell r="B2716" t="str">
            <v xml:space="preserve">85360 </v>
          </cell>
          <cell r="C2716" t="str">
            <v>0882</v>
          </cell>
        </row>
        <row r="2717">
          <cell r="A2717" t="str">
            <v>02</v>
          </cell>
          <cell r="B2717" t="str">
            <v xml:space="preserve">85430 </v>
          </cell>
          <cell r="C2717" t="str">
            <v>0811</v>
          </cell>
        </row>
        <row r="2718">
          <cell r="A2718" t="str">
            <v>02</v>
          </cell>
          <cell r="B2718" t="str">
            <v xml:space="preserve">85700 </v>
          </cell>
          <cell r="C2718" t="str">
            <v>0822</v>
          </cell>
        </row>
        <row r="2719">
          <cell r="A2719" t="str">
            <v>02</v>
          </cell>
          <cell r="B2719" t="str">
            <v xml:space="preserve">85700 </v>
          </cell>
          <cell r="C2719" t="str">
            <v>0823</v>
          </cell>
        </row>
        <row r="2720">
          <cell r="A2720" t="str">
            <v>02</v>
          </cell>
          <cell r="B2720" t="str">
            <v xml:space="preserve">85700 </v>
          </cell>
          <cell r="C2720" t="str">
            <v>0824</v>
          </cell>
        </row>
        <row r="2721">
          <cell r="A2721" t="str">
            <v>02</v>
          </cell>
          <cell r="B2721" t="str">
            <v xml:space="preserve">85700 </v>
          </cell>
          <cell r="C2721" t="str">
            <v>0825</v>
          </cell>
        </row>
        <row r="2722">
          <cell r="A2722" t="str">
            <v>02</v>
          </cell>
          <cell r="B2722" t="str">
            <v xml:space="preserve">85700 </v>
          </cell>
          <cell r="C2722" t="str">
            <v>0826</v>
          </cell>
        </row>
        <row r="2723">
          <cell r="A2723" t="str">
            <v>02</v>
          </cell>
          <cell r="B2723" t="str">
            <v xml:space="preserve">85700 </v>
          </cell>
          <cell r="C2723" t="str">
            <v>0827</v>
          </cell>
        </row>
        <row r="2724">
          <cell r="A2724" t="str">
            <v>02</v>
          </cell>
          <cell r="B2724" t="str">
            <v xml:space="preserve">85700 </v>
          </cell>
          <cell r="C2724" t="str">
            <v>0828</v>
          </cell>
        </row>
        <row r="2725">
          <cell r="A2725" t="str">
            <v>02</v>
          </cell>
          <cell r="B2725" t="str">
            <v xml:space="preserve">85700 </v>
          </cell>
          <cell r="C2725" t="str">
            <v>0829</v>
          </cell>
        </row>
        <row r="2726">
          <cell r="A2726" t="str">
            <v>02</v>
          </cell>
          <cell r="B2726" t="str">
            <v xml:space="preserve">85700 </v>
          </cell>
          <cell r="C2726" t="str">
            <v>0838</v>
          </cell>
        </row>
        <row r="2727">
          <cell r="A2727" t="str">
            <v>02</v>
          </cell>
          <cell r="B2727" t="str">
            <v xml:space="preserve">85700 </v>
          </cell>
          <cell r="C2727" t="str">
            <v>0841</v>
          </cell>
        </row>
        <row r="2728">
          <cell r="A2728" t="str">
            <v>02</v>
          </cell>
          <cell r="B2728" t="str">
            <v xml:space="preserve">85700 </v>
          </cell>
          <cell r="C2728" t="str">
            <v>0842</v>
          </cell>
        </row>
        <row r="2729">
          <cell r="A2729" t="str">
            <v>02</v>
          </cell>
          <cell r="B2729" t="str">
            <v xml:space="preserve">85700 </v>
          </cell>
          <cell r="C2729" t="str">
            <v>0843</v>
          </cell>
        </row>
        <row r="2730">
          <cell r="A2730" t="str">
            <v>02</v>
          </cell>
          <cell r="B2730" t="str">
            <v xml:space="preserve">85700 </v>
          </cell>
          <cell r="C2730" t="str">
            <v>0844</v>
          </cell>
        </row>
        <row r="2731">
          <cell r="A2731" t="str">
            <v>02</v>
          </cell>
          <cell r="B2731" t="str">
            <v xml:space="preserve">85700 </v>
          </cell>
          <cell r="C2731" t="str">
            <v>0845</v>
          </cell>
        </row>
        <row r="2732">
          <cell r="A2732" t="str">
            <v>02</v>
          </cell>
          <cell r="B2732" t="str">
            <v xml:space="preserve">85700 </v>
          </cell>
          <cell r="C2732" t="str">
            <v>0846</v>
          </cell>
        </row>
        <row r="2733">
          <cell r="A2733" t="str">
            <v>02</v>
          </cell>
          <cell r="B2733" t="str">
            <v xml:space="preserve">85700 </v>
          </cell>
          <cell r="C2733" t="str">
            <v>0847</v>
          </cell>
        </row>
        <row r="2734">
          <cell r="A2734" t="str">
            <v>02</v>
          </cell>
          <cell r="B2734" t="str">
            <v xml:space="preserve">85700 </v>
          </cell>
          <cell r="C2734" t="str">
            <v>0848</v>
          </cell>
        </row>
        <row r="2735">
          <cell r="A2735" t="str">
            <v>02</v>
          </cell>
          <cell r="B2735" t="str">
            <v xml:space="preserve">85700 </v>
          </cell>
          <cell r="C2735" t="str">
            <v>0849</v>
          </cell>
        </row>
        <row r="2736">
          <cell r="A2736" t="str">
            <v>02</v>
          </cell>
          <cell r="B2736" t="str">
            <v xml:space="preserve">85700 </v>
          </cell>
          <cell r="C2736" t="str">
            <v>0850</v>
          </cell>
        </row>
        <row r="2737">
          <cell r="A2737" t="str">
            <v>02</v>
          </cell>
          <cell r="B2737" t="str">
            <v xml:space="preserve">85700 </v>
          </cell>
          <cell r="C2737" t="str">
            <v>0881</v>
          </cell>
        </row>
        <row r="2738">
          <cell r="A2738" t="str">
            <v>02</v>
          </cell>
          <cell r="B2738" t="str">
            <v xml:space="preserve">85700 </v>
          </cell>
          <cell r="C2738" t="str">
            <v>0882</v>
          </cell>
        </row>
        <row r="2739">
          <cell r="A2739" t="str">
            <v>02</v>
          </cell>
          <cell r="B2739" t="str">
            <v xml:space="preserve">85700 </v>
          </cell>
          <cell r="C2739" t="str">
            <v>0892</v>
          </cell>
        </row>
        <row r="2740">
          <cell r="A2740" t="str">
            <v>02</v>
          </cell>
          <cell r="B2740" t="str">
            <v xml:space="preserve">85705 </v>
          </cell>
          <cell r="C2740" t="str">
            <v>0845</v>
          </cell>
        </row>
        <row r="2741">
          <cell r="A2741" t="str">
            <v>02</v>
          </cell>
          <cell r="B2741" t="str">
            <v xml:space="preserve">85705 </v>
          </cell>
          <cell r="C2741" t="str">
            <v>0846</v>
          </cell>
        </row>
        <row r="2742">
          <cell r="A2742" t="str">
            <v>02</v>
          </cell>
          <cell r="B2742" t="str">
            <v xml:space="preserve">85706 </v>
          </cell>
          <cell r="C2742" t="str">
            <v>0841</v>
          </cell>
        </row>
        <row r="2743">
          <cell r="A2743" t="str">
            <v>02</v>
          </cell>
          <cell r="B2743" t="str">
            <v xml:space="preserve">85706 </v>
          </cell>
          <cell r="C2743" t="str">
            <v>0849</v>
          </cell>
        </row>
        <row r="2744">
          <cell r="A2744" t="str">
            <v>02</v>
          </cell>
          <cell r="B2744" t="str">
            <v xml:space="preserve">85713 </v>
          </cell>
          <cell r="C2744" t="str">
            <v>0841</v>
          </cell>
        </row>
        <row r="2745">
          <cell r="A2745" t="str">
            <v>02</v>
          </cell>
          <cell r="B2745" t="str">
            <v xml:space="preserve">85713 </v>
          </cell>
          <cell r="C2745" t="str">
            <v>0842</v>
          </cell>
        </row>
        <row r="2746">
          <cell r="A2746" t="str">
            <v>02</v>
          </cell>
          <cell r="B2746" t="str">
            <v xml:space="preserve">85720 </v>
          </cell>
          <cell r="C2746" t="str">
            <v>0842</v>
          </cell>
        </row>
        <row r="2747">
          <cell r="A2747" t="str">
            <v>02</v>
          </cell>
          <cell r="B2747" t="str">
            <v xml:space="preserve">85720 </v>
          </cell>
          <cell r="C2747" t="str">
            <v>0847</v>
          </cell>
        </row>
        <row r="2748">
          <cell r="A2748" t="str">
            <v>02</v>
          </cell>
          <cell r="B2748" t="str">
            <v xml:space="preserve">85721 </v>
          </cell>
          <cell r="C2748" t="str">
            <v>0842</v>
          </cell>
        </row>
        <row r="2749">
          <cell r="A2749" t="str">
            <v>02</v>
          </cell>
          <cell r="B2749" t="str">
            <v xml:space="preserve">85721 </v>
          </cell>
          <cell r="C2749" t="str">
            <v>0847</v>
          </cell>
        </row>
        <row r="2750">
          <cell r="A2750" t="str">
            <v>02</v>
          </cell>
          <cell r="B2750" t="str">
            <v xml:space="preserve">85721 </v>
          </cell>
          <cell r="C2750" t="str">
            <v>0848</v>
          </cell>
        </row>
        <row r="2751">
          <cell r="A2751" t="str">
            <v>02</v>
          </cell>
          <cell r="B2751" t="str">
            <v xml:space="preserve">85721 </v>
          </cell>
          <cell r="C2751" t="str">
            <v>0849</v>
          </cell>
        </row>
        <row r="2752">
          <cell r="A2752" t="str">
            <v>02</v>
          </cell>
          <cell r="B2752" t="str">
            <v xml:space="preserve">85721 </v>
          </cell>
          <cell r="C2752" t="str">
            <v>0850</v>
          </cell>
        </row>
        <row r="2753">
          <cell r="A2753" t="str">
            <v>02</v>
          </cell>
          <cell r="B2753" t="str">
            <v xml:space="preserve">87000 </v>
          </cell>
          <cell r="C2753" t="str">
            <v>0831</v>
          </cell>
        </row>
        <row r="2754">
          <cell r="A2754" t="str">
            <v>02</v>
          </cell>
          <cell r="B2754" t="str">
            <v xml:space="preserve">87300 </v>
          </cell>
          <cell r="C2754" t="str">
            <v>0831</v>
          </cell>
        </row>
        <row r="2755">
          <cell r="A2755" t="str">
            <v>02</v>
          </cell>
          <cell r="B2755" t="str">
            <v xml:space="preserve">87300 </v>
          </cell>
          <cell r="C2755" t="str">
            <v>0833</v>
          </cell>
        </row>
        <row r="2756">
          <cell r="A2756" t="str">
            <v>02</v>
          </cell>
          <cell r="B2756" t="str">
            <v xml:space="preserve">87300 </v>
          </cell>
          <cell r="C2756" t="str">
            <v>0841</v>
          </cell>
        </row>
        <row r="2757">
          <cell r="A2757" t="str">
            <v>02</v>
          </cell>
          <cell r="B2757" t="str">
            <v xml:space="preserve">87300 </v>
          </cell>
          <cell r="C2757" t="str">
            <v>0850</v>
          </cell>
        </row>
        <row r="2758">
          <cell r="A2758" t="str">
            <v>02</v>
          </cell>
          <cell r="B2758" t="str">
            <v xml:space="preserve">87310 </v>
          </cell>
          <cell r="C2758" t="str">
            <v>0882</v>
          </cell>
        </row>
        <row r="2759">
          <cell r="A2759" t="str">
            <v>02</v>
          </cell>
          <cell r="B2759" t="str">
            <v xml:space="preserve">87320 </v>
          </cell>
          <cell r="C2759" t="str">
            <v>0833</v>
          </cell>
        </row>
        <row r="2760">
          <cell r="A2760" t="str">
            <v>02</v>
          </cell>
          <cell r="B2760" t="str">
            <v xml:space="preserve">87500 </v>
          </cell>
          <cell r="C2760" t="str">
            <v>0848</v>
          </cell>
        </row>
        <row r="2761">
          <cell r="A2761" t="str">
            <v>02</v>
          </cell>
          <cell r="B2761" t="str">
            <v xml:space="preserve">88400 </v>
          </cell>
          <cell r="C2761" t="str">
            <v>0822</v>
          </cell>
        </row>
        <row r="2762">
          <cell r="A2762" t="str">
            <v>02</v>
          </cell>
          <cell r="B2762" t="str">
            <v xml:space="preserve">88400 </v>
          </cell>
          <cell r="C2762" t="str">
            <v>0841</v>
          </cell>
        </row>
        <row r="2763">
          <cell r="A2763" t="str">
            <v>02</v>
          </cell>
          <cell r="B2763" t="str">
            <v xml:space="preserve">88400 </v>
          </cell>
          <cell r="C2763" t="str">
            <v>0842</v>
          </cell>
        </row>
        <row r="2764">
          <cell r="A2764" t="str">
            <v>02</v>
          </cell>
          <cell r="B2764" t="str">
            <v xml:space="preserve">88400 </v>
          </cell>
          <cell r="C2764" t="str">
            <v>0844</v>
          </cell>
        </row>
        <row r="2765">
          <cell r="A2765" t="str">
            <v>02</v>
          </cell>
          <cell r="B2765" t="str">
            <v xml:space="preserve">88400 </v>
          </cell>
          <cell r="C2765" t="str">
            <v>0845</v>
          </cell>
        </row>
        <row r="2766">
          <cell r="A2766" t="str">
            <v>02</v>
          </cell>
          <cell r="B2766" t="str">
            <v xml:space="preserve">88400 </v>
          </cell>
          <cell r="C2766" t="str">
            <v>0847</v>
          </cell>
        </row>
        <row r="2767">
          <cell r="A2767" t="str">
            <v>02</v>
          </cell>
          <cell r="B2767" t="str">
            <v xml:space="preserve">88400 </v>
          </cell>
          <cell r="C2767" t="str">
            <v>0850</v>
          </cell>
        </row>
        <row r="2768">
          <cell r="A2768" t="str">
            <v>02</v>
          </cell>
          <cell r="B2768" t="str">
            <v xml:space="preserve">88400 </v>
          </cell>
          <cell r="C2768" t="str">
            <v>0880</v>
          </cell>
        </row>
        <row r="2769">
          <cell r="A2769" t="str">
            <v>02</v>
          </cell>
          <cell r="B2769" t="str">
            <v xml:space="preserve">88400 </v>
          </cell>
          <cell r="C2769" t="str">
            <v>0892</v>
          </cell>
        </row>
        <row r="2770">
          <cell r="A2770" t="str">
            <v>02</v>
          </cell>
          <cell r="B2770" t="str">
            <v xml:space="preserve">88410 </v>
          </cell>
          <cell r="C2770" t="str">
            <v>0822</v>
          </cell>
        </row>
        <row r="2771">
          <cell r="A2771" t="str">
            <v>02</v>
          </cell>
          <cell r="B2771" t="str">
            <v xml:space="preserve">88412 </v>
          </cell>
          <cell r="C2771" t="str">
            <v>0822</v>
          </cell>
        </row>
        <row r="2772">
          <cell r="A2772" t="str">
            <v>02</v>
          </cell>
          <cell r="B2772" t="str">
            <v xml:space="preserve">88413 </v>
          </cell>
          <cell r="C2772" t="str">
            <v>0841</v>
          </cell>
        </row>
        <row r="2773">
          <cell r="A2773" t="str">
            <v>02</v>
          </cell>
          <cell r="B2773" t="str">
            <v xml:space="preserve">88413 </v>
          </cell>
          <cell r="C2773" t="str">
            <v>0842</v>
          </cell>
        </row>
        <row r="2774">
          <cell r="A2774" t="str">
            <v>02</v>
          </cell>
          <cell r="B2774" t="str">
            <v xml:space="preserve">88420 </v>
          </cell>
          <cell r="C2774" t="str">
            <v>0822</v>
          </cell>
        </row>
        <row r="2775">
          <cell r="A2775" t="str">
            <v>02</v>
          </cell>
          <cell r="B2775" t="str">
            <v xml:space="preserve">88421 </v>
          </cell>
          <cell r="C2775" t="str">
            <v>0841</v>
          </cell>
        </row>
        <row r="2776">
          <cell r="A2776" t="str">
            <v>02</v>
          </cell>
          <cell r="B2776" t="str">
            <v xml:space="preserve">88421 </v>
          </cell>
          <cell r="C2776" t="str">
            <v>0842</v>
          </cell>
        </row>
        <row r="2777">
          <cell r="A2777" t="str">
            <v>02</v>
          </cell>
          <cell r="B2777" t="str">
            <v xml:space="preserve">88421 </v>
          </cell>
          <cell r="C2777" t="str">
            <v>0847</v>
          </cell>
        </row>
        <row r="2778">
          <cell r="A2778" t="str">
            <v>02</v>
          </cell>
          <cell r="B2778" t="str">
            <v xml:space="preserve">88421 </v>
          </cell>
          <cell r="C2778" t="str">
            <v>0850</v>
          </cell>
        </row>
        <row r="2779">
          <cell r="A2779" t="str">
            <v>02</v>
          </cell>
          <cell r="B2779" t="str">
            <v xml:space="preserve">88422 </v>
          </cell>
          <cell r="C2779" t="str">
            <v>0822</v>
          </cell>
        </row>
        <row r="2780">
          <cell r="A2780" t="str">
            <v>02</v>
          </cell>
          <cell r="B2780" t="str">
            <v xml:space="preserve">88450 </v>
          </cell>
          <cell r="C2780" t="str">
            <v>0822</v>
          </cell>
        </row>
        <row r="2781">
          <cell r="A2781" t="str">
            <v>02</v>
          </cell>
          <cell r="B2781" t="str">
            <v xml:space="preserve">88820 </v>
          </cell>
          <cell r="C2781" t="str">
            <v>0060</v>
          </cell>
        </row>
        <row r="2782">
          <cell r="A2782" t="str">
            <v>02</v>
          </cell>
          <cell r="B2782" t="str">
            <v xml:space="preserve">88820 </v>
          </cell>
          <cell r="C2782" t="str">
            <v>0832</v>
          </cell>
        </row>
        <row r="2783">
          <cell r="A2783" t="str">
            <v>02</v>
          </cell>
          <cell r="B2783" t="str">
            <v xml:space="preserve">88820 </v>
          </cell>
          <cell r="C2783" t="str">
            <v>0842</v>
          </cell>
        </row>
        <row r="2784">
          <cell r="A2784" t="str">
            <v>02</v>
          </cell>
          <cell r="B2784" t="str">
            <v xml:space="preserve">88900 </v>
          </cell>
          <cell r="C2784" t="str">
            <v>0811</v>
          </cell>
        </row>
        <row r="2785">
          <cell r="A2785" t="str">
            <v>02</v>
          </cell>
          <cell r="B2785" t="str">
            <v xml:space="preserve">88900 </v>
          </cell>
          <cell r="C2785" t="str">
            <v>0841</v>
          </cell>
        </row>
        <row r="2786">
          <cell r="A2786" t="str">
            <v>02</v>
          </cell>
          <cell r="B2786" t="str">
            <v xml:space="preserve">88900 </v>
          </cell>
          <cell r="C2786" t="str">
            <v>0842</v>
          </cell>
        </row>
        <row r="2787">
          <cell r="A2787" t="str">
            <v>02</v>
          </cell>
          <cell r="B2787" t="str">
            <v xml:space="preserve">88900 </v>
          </cell>
          <cell r="C2787" t="str">
            <v>0850</v>
          </cell>
        </row>
        <row r="2788">
          <cell r="A2788" t="str">
            <v>02</v>
          </cell>
          <cell r="B2788" t="str">
            <v xml:space="preserve">88900 </v>
          </cell>
          <cell r="C2788" t="str">
            <v>0880</v>
          </cell>
        </row>
        <row r="2789">
          <cell r="A2789" t="str">
            <v>02</v>
          </cell>
          <cell r="B2789" t="str">
            <v xml:space="preserve">88900 </v>
          </cell>
          <cell r="C2789" t="str">
            <v>0882</v>
          </cell>
        </row>
        <row r="2790">
          <cell r="A2790" t="str">
            <v>02</v>
          </cell>
          <cell r="B2790" t="str">
            <v xml:space="preserve">88910 </v>
          </cell>
          <cell r="C2790" t="str">
            <v>0882</v>
          </cell>
        </row>
        <row r="2791">
          <cell r="A2791" t="str">
            <v>02</v>
          </cell>
          <cell r="B2791" t="str">
            <v xml:space="preserve">88913 </v>
          </cell>
          <cell r="C2791" t="str">
            <v>0841</v>
          </cell>
        </row>
        <row r="2792">
          <cell r="A2792" t="str">
            <v>02</v>
          </cell>
          <cell r="B2792" t="str">
            <v xml:space="preserve">88913 </v>
          </cell>
          <cell r="C2792" t="str">
            <v>0842</v>
          </cell>
        </row>
        <row r="2793">
          <cell r="A2793" t="str">
            <v>02</v>
          </cell>
          <cell r="B2793" t="str">
            <v xml:space="preserve">88913 </v>
          </cell>
          <cell r="C2793" t="str">
            <v>0892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  <sheetName val="YECL"/>
      <sheetName val="Inputs"/>
      <sheetName val="Perf Calc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>
        <row r="3">
          <cell r="B3">
            <v>38520</v>
          </cell>
        </row>
        <row r="5">
          <cell r="B5" t="str">
            <v>TO:</v>
          </cell>
          <cell r="C5" t="str">
            <v>S.W. Kiefer</v>
          </cell>
          <cell r="F5" t="str">
            <v>D.R. Jones</v>
          </cell>
        </row>
        <row r="6">
          <cell r="A6" t="str">
            <v>Meeting:</v>
          </cell>
          <cell r="C6" t="str">
            <v>S.F. Policicchio</v>
          </cell>
          <cell r="F6" t="str">
            <v>D. Freedman</v>
          </cell>
        </row>
        <row r="7">
          <cell r="C7" t="str">
            <v>W.J. Beckett</v>
          </cell>
          <cell r="F7" t="str">
            <v>T. Breault</v>
          </cell>
        </row>
        <row r="8">
          <cell r="C8" t="str">
            <v>R. Boven</v>
          </cell>
          <cell r="F8" t="str">
            <v>D. Cherniwchan</v>
          </cell>
        </row>
        <row r="9">
          <cell r="C9" t="str">
            <v>D. DeChamplain</v>
          </cell>
          <cell r="F9" t="str">
            <v>C. Fergusson</v>
          </cell>
        </row>
        <row r="10">
          <cell r="C10" t="str">
            <v>O.G. Edmondson</v>
          </cell>
          <cell r="F10" t="str">
            <v>L. Taylor-Ryan</v>
          </cell>
        </row>
        <row r="11">
          <cell r="C11" t="str">
            <v>P. Goguen</v>
          </cell>
        </row>
        <row r="14">
          <cell r="B14" t="str">
            <v>RE:</v>
          </cell>
          <cell r="C14" t="str">
            <v xml:space="preserve">MANAGEMENT REPORT - </v>
          </cell>
          <cell r="F14" t="str">
            <v>For the period ended May 31, 2005</v>
          </cell>
        </row>
        <row r="16">
          <cell r="C16" t="str">
            <v xml:space="preserve">Attached is the May 2005 Management Report for ATCO Electric. </v>
          </cell>
        </row>
        <row r="18">
          <cell r="C18" t="str">
            <v>Please give me a call if you have any questions or comments.</v>
          </cell>
        </row>
        <row r="19">
          <cell r="C19" t="str">
            <v>B. McNabb</v>
          </cell>
        </row>
        <row r="20">
          <cell r="C20" t="str">
            <v>Financial Reporting</v>
          </cell>
        </row>
        <row r="21">
          <cell r="C21" t="str">
            <v>17 AC, Ext. 7604</v>
          </cell>
        </row>
        <row r="22">
          <cell r="C22" t="str">
            <v>Encl.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le Journal"/>
      <sheetName val="Multiple Journals"/>
      <sheetName val="Bulk Journals"/>
      <sheetName val="_ADFDI_Parameters"/>
      <sheetName val="_ADFDI_Metadata"/>
      <sheetName val="_ADFDI_WorkbookData"/>
      <sheetName val="_ADFDI_BCMetadata"/>
      <sheetName val="_ADFDI_DynamicTable"/>
      <sheetName val="_ADFDI_LOV"/>
      <sheetName val="_ADFDI_TE_TAB11368772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ARS</v>
          </cell>
          <cell r="H2" t="str">
            <v>AUD</v>
          </cell>
          <cell r="I2" t="str">
            <v>BRL</v>
          </cell>
          <cell r="J2" t="str">
            <v>CAD</v>
          </cell>
          <cell r="K2" t="str">
            <v>CLP</v>
          </cell>
          <cell r="L2" t="str">
            <v>COP</v>
          </cell>
          <cell r="M2" t="str">
            <v>DZD</v>
          </cell>
          <cell r="N2" t="str">
            <v>HUF</v>
          </cell>
          <cell r="O2" t="str">
            <v>ISK</v>
          </cell>
          <cell r="P2" t="str">
            <v>MRU</v>
          </cell>
          <cell r="Q2" t="str">
            <v>MXN</v>
          </cell>
          <cell r="R2" t="str">
            <v>PEN</v>
          </cell>
          <cell r="S2" t="str">
            <v>PHP</v>
          </cell>
          <cell r="T2" t="str">
            <v>SAR</v>
          </cell>
          <cell r="U2" t="str">
            <v>SEK</v>
          </cell>
          <cell r="V2" t="str">
            <v>SLE</v>
          </cell>
          <cell r="W2" t="str">
            <v>STAT</v>
          </cell>
          <cell r="X2" t="str">
            <v>STN</v>
          </cell>
          <cell r="Y2" t="str">
            <v>TMT</v>
          </cell>
          <cell r="Z2" t="str">
            <v>UYW</v>
          </cell>
          <cell r="AA2" t="str">
            <v>VES</v>
          </cell>
          <cell r="AB2" t="str">
            <v>XPF</v>
          </cell>
          <cell r="AC2" t="str">
            <v>XXX</v>
          </cell>
          <cell r="AD2" t="str">
            <v>ZWL</v>
          </cell>
        </row>
        <row r="4">
          <cell r="D4" t="str">
            <v>Corporate</v>
          </cell>
          <cell r="E4" t="str">
            <v>Fixed</v>
          </cell>
          <cell r="F4" t="str">
            <v>Spot</v>
          </cell>
          <cell r="G4" t="str">
            <v>User</v>
          </cell>
        </row>
      </sheetData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WLB4"/>
      <sheetName val="CUWLB5-6"/>
      <sheetName val="CUWLB7"/>
      <sheetName val="CUWLB8"/>
      <sheetName val="CUWLB9"/>
      <sheetName val="CUWLCEAR"/>
      <sheetName val="CUWL O&amp;M G&amp;A"/>
    </sheetNames>
    <sheetDataSet>
      <sheetData sheetId="0" refreshError="1"/>
      <sheetData sheetId="1" refreshError="1">
        <row r="1">
          <cell r="A1" t="str">
            <v>CU WATER LIMITED</v>
          </cell>
        </row>
        <row r="2">
          <cell r="A2" t="str">
            <v xml:space="preserve"> 2001 BUSINESS PLAN</v>
          </cell>
        </row>
        <row r="3">
          <cell r="A3" t="str">
            <v>BALANCE SHEET - ASSETS</v>
          </cell>
        </row>
        <row r="4">
          <cell r="A4" t="str">
            <v>($000's)</v>
          </cell>
        </row>
        <row r="6">
          <cell r="E6" t="str">
            <v xml:space="preserve"> 2001 BUSINESS PLAN</v>
          </cell>
        </row>
        <row r="7">
          <cell r="C7" t="str">
            <v>Actual</v>
          </cell>
          <cell r="D7" t="str">
            <v>Forecast</v>
          </cell>
        </row>
        <row r="8">
          <cell r="C8">
            <v>1999</v>
          </cell>
          <cell r="D8">
            <v>2000</v>
          </cell>
          <cell r="E8">
            <v>2001</v>
          </cell>
          <cell r="F8">
            <v>2002</v>
          </cell>
          <cell r="G8">
            <v>2003</v>
          </cell>
        </row>
        <row r="10">
          <cell r="A10" t="str">
            <v>CURRENT ASSETS</v>
          </cell>
        </row>
        <row r="12">
          <cell r="B12" t="str">
            <v>Cash</v>
          </cell>
          <cell r="C12">
            <v>34.087000000000003</v>
          </cell>
          <cell r="D12">
            <v>50</v>
          </cell>
          <cell r="E12">
            <v>69.816236720268535</v>
          </cell>
          <cell r="F12">
            <v>67.505410729140749</v>
          </cell>
          <cell r="G12">
            <v>68.394830887952594</v>
          </cell>
        </row>
        <row r="13">
          <cell r="B13" t="str">
            <v>Accounts Receivable</v>
          </cell>
          <cell r="C13">
            <v>158.19200000000001</v>
          </cell>
          <cell r="D13">
            <v>162.93776000000003</v>
          </cell>
          <cell r="E13">
            <v>167.82589280000002</v>
          </cell>
          <cell r="F13">
            <v>172.86066958400002</v>
          </cell>
          <cell r="G13">
            <v>178.04648967152002</v>
          </cell>
        </row>
        <row r="14">
          <cell r="B14" t="str">
            <v>Materials and Supplies</v>
          </cell>
        </row>
        <row r="15">
          <cell r="B15" t="str">
            <v>Income and Other Taxes Recoverable</v>
          </cell>
          <cell r="C15">
            <v>2.6309999999999998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>Prepaid Expenses</v>
          </cell>
          <cell r="C16">
            <v>10.696</v>
          </cell>
          <cell r="D16">
            <v>10</v>
          </cell>
          <cell r="E16">
            <v>10.3</v>
          </cell>
          <cell r="F16">
            <v>10.609000000000002</v>
          </cell>
          <cell r="G16">
            <v>10.927270000000002</v>
          </cell>
        </row>
        <row r="17">
          <cell r="A17" t="str">
            <v xml:space="preserve"> </v>
          </cell>
        </row>
        <row r="18">
          <cell r="A18" t="str">
            <v>TOTAL CURRENT ASSETS</v>
          </cell>
          <cell r="C18">
            <v>205.60599999999999</v>
          </cell>
          <cell r="D18">
            <v>222.93776000000003</v>
          </cell>
          <cell r="E18">
            <v>247.94212952026857</v>
          </cell>
          <cell r="F18">
            <v>250.97508031314078</v>
          </cell>
          <cell r="G18">
            <v>257.36859055947264</v>
          </cell>
        </row>
        <row r="20">
          <cell r="A20" t="str">
            <v>PROPERTY PLANT AND EQUIPMENT</v>
          </cell>
        </row>
        <row r="22">
          <cell r="B22" t="str">
            <v xml:space="preserve">Property Plant and Equipment </v>
          </cell>
          <cell r="C22">
            <v>14532.146000000001</v>
          </cell>
          <cell r="D22">
            <v>14698.646000000001</v>
          </cell>
          <cell r="E22">
            <v>14871.806</v>
          </cell>
          <cell r="F22">
            <v>15051.892400000001</v>
          </cell>
          <cell r="G22">
            <v>15239.182256</v>
          </cell>
        </row>
        <row r="23">
          <cell r="B23" t="str">
            <v>Accumulated Depreciation</v>
          </cell>
          <cell r="C23">
            <v>976.22300000000007</v>
          </cell>
          <cell r="D23">
            <v>1123.104</v>
          </cell>
          <cell r="E23">
            <v>1271.4974200000001</v>
          </cell>
          <cell r="F23">
            <v>1421.4637568000001</v>
          </cell>
          <cell r="G23">
            <v>1573.0659270719998</v>
          </cell>
        </row>
        <row r="24">
          <cell r="B24" t="str">
            <v>Unamortized Customer Contributions for Extensions</v>
          </cell>
          <cell r="C24">
            <v>6222.0459999999994</v>
          </cell>
          <cell r="D24">
            <v>6305.445999999999</v>
          </cell>
          <cell r="E24">
            <v>6392.1819999999989</v>
          </cell>
          <cell r="F24">
            <v>6482.3874399999986</v>
          </cell>
          <cell r="G24">
            <v>6576.2010975999983</v>
          </cell>
        </row>
        <row r="26">
          <cell r="A26" t="str">
            <v>TOTAL PROPERTY PLANT &amp; EQUIPMENT</v>
          </cell>
          <cell r="C26">
            <v>7333.8770000000013</v>
          </cell>
          <cell r="D26">
            <v>7270.0960000000023</v>
          </cell>
          <cell r="E26">
            <v>7208.1265800000019</v>
          </cell>
          <cell r="F26">
            <v>7148.0412032000022</v>
          </cell>
          <cell r="G26">
            <v>7089.9152313280028</v>
          </cell>
        </row>
        <row r="28">
          <cell r="A28" t="str">
            <v>DEFERRED CHARGES</v>
          </cell>
          <cell r="C28">
            <v>234.53200000000001</v>
          </cell>
          <cell r="D28">
            <v>59.851999999999997</v>
          </cell>
          <cell r="E28">
            <v>59.851999999999997</v>
          </cell>
          <cell r="F28">
            <v>59.851999999999997</v>
          </cell>
          <cell r="G28">
            <v>59.851999999999997</v>
          </cell>
        </row>
        <row r="30">
          <cell r="A30" t="str">
            <v>DEFERRED EXPENSES</v>
          </cell>
        </row>
        <row r="33">
          <cell r="A33" t="str">
            <v>TOTAL ASSETS</v>
          </cell>
          <cell r="C33">
            <v>7774.0150000000012</v>
          </cell>
          <cell r="D33">
            <v>7552.8857600000019</v>
          </cell>
          <cell r="E33">
            <v>7515.9207095202701</v>
          </cell>
          <cell r="F33">
            <v>7458.8682835131431</v>
          </cell>
          <cell r="G33">
            <v>7407.1358218874757</v>
          </cell>
        </row>
        <row r="35">
          <cell r="A35" t="str">
            <v>CU WATER LIMITED</v>
          </cell>
        </row>
        <row r="36">
          <cell r="A36" t="str">
            <v xml:space="preserve"> 2001 BUSINESS PLAN</v>
          </cell>
        </row>
        <row r="37">
          <cell r="A37" t="str">
            <v>BALANCE SHEET - LIABILITIES AND EQUITIES</v>
          </cell>
        </row>
        <row r="38">
          <cell r="A38" t="str">
            <v>($000's)</v>
          </cell>
        </row>
        <row r="40">
          <cell r="E40" t="str">
            <v xml:space="preserve"> 2001 BUSINESS PLAN</v>
          </cell>
        </row>
        <row r="41">
          <cell r="C41" t="str">
            <v>Actual</v>
          </cell>
          <cell r="D41" t="str">
            <v>Forecast</v>
          </cell>
        </row>
        <row r="42">
          <cell r="C42">
            <v>1999</v>
          </cell>
          <cell r="D42">
            <v>2000</v>
          </cell>
          <cell r="E42">
            <v>2001</v>
          </cell>
          <cell r="F42">
            <v>2002</v>
          </cell>
          <cell r="G42">
            <v>2003</v>
          </cell>
        </row>
        <row r="44">
          <cell r="A44" t="str">
            <v>CURRENT LIABILITIES</v>
          </cell>
        </row>
        <row r="45">
          <cell r="B45" t="str">
            <v>Bank Indebtedness</v>
          </cell>
        </row>
        <row r="46">
          <cell r="B46" t="str">
            <v>Accounts Payable and Accrued Liabilities</v>
          </cell>
          <cell r="C46">
            <v>47.508000000000003</v>
          </cell>
          <cell r="D46">
            <v>100</v>
          </cell>
          <cell r="E46">
            <v>103</v>
          </cell>
          <cell r="F46">
            <v>106.09</v>
          </cell>
          <cell r="G46">
            <v>109.2727</v>
          </cell>
        </row>
        <row r="47">
          <cell r="B47" t="str">
            <v>Short Term Advances from Affiliated Corporation</v>
          </cell>
          <cell r="C47">
            <v>4975</v>
          </cell>
          <cell r="D47">
            <v>4700</v>
          </cell>
          <cell r="E47">
            <v>4500</v>
          </cell>
          <cell r="F47">
            <v>4275</v>
          </cell>
          <cell r="G47">
            <v>4050</v>
          </cell>
        </row>
        <row r="48">
          <cell r="B48" t="str">
            <v>Owing to Parent and Affiliated Corporations</v>
          </cell>
          <cell r="C48">
            <v>4.2270000000000003</v>
          </cell>
          <cell r="D48">
            <v>50</v>
          </cell>
          <cell r="E48">
            <v>51.5</v>
          </cell>
          <cell r="F48">
            <v>53.045000000000002</v>
          </cell>
          <cell r="G48">
            <v>54.63635</v>
          </cell>
        </row>
        <row r="49">
          <cell r="B49" t="str">
            <v>Income and Other Taxes Payable</v>
          </cell>
          <cell r="C49">
            <v>0</v>
          </cell>
          <cell r="D49">
            <v>2.2737500000000002</v>
          </cell>
          <cell r="E49">
            <v>4.9963371737293389</v>
          </cell>
          <cell r="F49">
            <v>11.451004512241745</v>
          </cell>
          <cell r="G49">
            <v>9.5506205864637455</v>
          </cell>
        </row>
        <row r="50">
          <cell r="B50" t="str">
            <v>Dividends Payable</v>
          </cell>
        </row>
        <row r="51">
          <cell r="B51" t="str">
            <v>Interest Payable to Parent and Affiliated Corporations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3">
          <cell r="B53" t="str">
            <v>TOTAL CURRENT LIABILITIES</v>
          </cell>
          <cell r="C53">
            <v>5026.7349999999997</v>
          </cell>
          <cell r="D53">
            <v>4852.2737500000003</v>
          </cell>
          <cell r="E53">
            <v>4659.4963371737294</v>
          </cell>
          <cell r="F53">
            <v>4445.5860045122417</v>
          </cell>
          <cell r="G53">
            <v>4223.4596705864642</v>
          </cell>
        </row>
        <row r="55">
          <cell r="A55" t="str">
            <v>DEFERRED CREDITS</v>
          </cell>
        </row>
        <row r="57">
          <cell r="A57" t="str">
            <v>LONG TERM DEBT</v>
          </cell>
          <cell r="C57">
            <v>3000</v>
          </cell>
          <cell r="D57">
            <v>3000</v>
          </cell>
          <cell r="E57">
            <v>3000</v>
          </cell>
          <cell r="F57">
            <v>3000</v>
          </cell>
          <cell r="G57">
            <v>3000</v>
          </cell>
        </row>
        <row r="59">
          <cell r="A59" t="str">
            <v>TOTAL LIABILITIES</v>
          </cell>
          <cell r="C59">
            <v>8026.7349999999997</v>
          </cell>
          <cell r="D59">
            <v>7852.2737500000003</v>
          </cell>
          <cell r="E59">
            <v>7659.4963371737294</v>
          </cell>
          <cell r="F59">
            <v>7445.5860045122417</v>
          </cell>
          <cell r="G59">
            <v>7223.4596705864642</v>
          </cell>
        </row>
        <row r="61">
          <cell r="A61" t="str">
            <v>SHAREHOLDER'S EQUITY</v>
          </cell>
        </row>
        <row r="63">
          <cell r="B63" t="str">
            <v>Class A and Class B Shares</v>
          </cell>
          <cell r="C63">
            <v>0.01</v>
          </cell>
          <cell r="D63">
            <v>0.01</v>
          </cell>
          <cell r="E63">
            <v>0.01</v>
          </cell>
          <cell r="F63">
            <v>0.01</v>
          </cell>
          <cell r="G63">
            <v>0.01</v>
          </cell>
        </row>
        <row r="64">
          <cell r="B64" t="str">
            <v>Retained Earnings</v>
          </cell>
          <cell r="C64">
            <v>-252.71095000000028</v>
          </cell>
          <cell r="D64">
            <v>-298.81211745782048</v>
          </cell>
          <cell r="E64">
            <v>-143.16962765346071</v>
          </cell>
          <cell r="F64">
            <v>13.688279000899058</v>
          </cell>
          <cell r="G64">
            <v>183.08215130100888</v>
          </cell>
        </row>
        <row r="66">
          <cell r="A66" t="str">
            <v>TOTAL SHAREHOLDER'S EQUITY</v>
          </cell>
          <cell r="C66">
            <v>-252.70095000000029</v>
          </cell>
          <cell r="D66">
            <v>-298.80211745782049</v>
          </cell>
          <cell r="E66">
            <v>-143.15962765346072</v>
          </cell>
          <cell r="F66">
            <v>13.698279000899058</v>
          </cell>
          <cell r="G66">
            <v>183.09215130100887</v>
          </cell>
        </row>
        <row r="69">
          <cell r="A69" t="str">
            <v>TOTAL LIABILITIES &amp; SHAREHOLDER'S EQUITY</v>
          </cell>
          <cell r="C69">
            <v>7774.0340499999993</v>
          </cell>
          <cell r="D69">
            <v>7553.4716325421796</v>
          </cell>
          <cell r="E69">
            <v>7516.3367095202684</v>
          </cell>
          <cell r="F69">
            <v>7459.2842835131405</v>
          </cell>
          <cell r="G69">
            <v>7406.5518218874731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Cover Pg"/>
      <sheetName val="Pg 1 Summ"/>
      <sheetName val="Pg 2"/>
      <sheetName val="Pg 3 IS"/>
      <sheetName val="Pg 4"/>
      <sheetName val="Pg 5 BS"/>
      <sheetName val="Pg 6"/>
      <sheetName val="Pg 7 CF"/>
      <sheetName val="Pg 8"/>
      <sheetName val="Pg 9 Major Prj"/>
      <sheetName val="Pg 10 Other Assets"/>
      <sheetName val="Pg 11 Capital"/>
      <sheetName val="Pg 12 Deriv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E7" t="str">
            <v>Ref</v>
          </cell>
          <cell r="G7" t="str">
            <v>Actual
2001</v>
          </cell>
          <cell r="I7" t="str">
            <v xml:space="preserve">Business
Plan  </v>
          </cell>
        </row>
        <row r="10">
          <cell r="C10" t="str">
            <v>Deferred rate case expense</v>
          </cell>
          <cell r="G10">
            <v>6110</v>
          </cell>
          <cell r="I10">
            <v>2432.21</v>
          </cell>
        </row>
        <row r="11">
          <cell r="C11" t="str">
            <v>Debt discount &amp; expense</v>
          </cell>
          <cell r="G11">
            <v>2865</v>
          </cell>
          <cell r="I11">
            <v>3288</v>
          </cell>
        </row>
        <row r="12">
          <cell r="C12" t="str">
            <v xml:space="preserve">Deferred pension expense </v>
          </cell>
          <cell r="E12" t="str">
            <v xml:space="preserve"> </v>
          </cell>
          <cell r="G12">
            <v>2760</v>
          </cell>
          <cell r="I12">
            <v>1253.8499999999999</v>
          </cell>
        </row>
        <row r="13">
          <cell r="C13" t="str">
            <v>Deferred ATCO I-Tek costs</v>
          </cell>
          <cell r="E13">
            <v>1</v>
          </cell>
          <cell r="G13">
            <v>555</v>
          </cell>
          <cell r="I13">
            <v>0</v>
          </cell>
        </row>
        <row r="14">
          <cell r="C14" t="str">
            <v>Deferred severance / Downsizing costs</v>
          </cell>
          <cell r="G14">
            <v>0</v>
          </cell>
          <cell r="I14">
            <v>0</v>
          </cell>
        </row>
        <row r="15">
          <cell r="C15" t="str">
            <v>PPA Development Costs</v>
          </cell>
          <cell r="G15">
            <v>0</v>
          </cell>
          <cell r="I15">
            <v>0</v>
          </cell>
        </row>
        <row r="16">
          <cell r="C16" t="str">
            <v>Deferred Reclamation Costs</v>
          </cell>
          <cell r="G16">
            <v>0</v>
          </cell>
          <cell r="I16">
            <v>0</v>
          </cell>
        </row>
        <row r="17">
          <cell r="C17" t="str">
            <v>Other &lt; $300</v>
          </cell>
          <cell r="G17">
            <v>123</v>
          </cell>
          <cell r="I17">
            <v>97.15</v>
          </cell>
        </row>
        <row r="18">
          <cell r="G18">
            <v>12413</v>
          </cell>
          <cell r="I18">
            <v>7071.2099999999991</v>
          </cell>
        </row>
        <row r="22">
          <cell r="C22" t="str">
            <v>Deferred income taxes</v>
          </cell>
          <cell r="E22">
            <v>2</v>
          </cell>
          <cell r="G22">
            <v>24626</v>
          </cell>
          <cell r="I22">
            <v>43514</v>
          </cell>
        </row>
        <row r="23">
          <cell r="C23" t="str">
            <v>Deferred post retirement benefits</v>
          </cell>
          <cell r="G23">
            <v>0</v>
          </cell>
          <cell r="I23">
            <v>1295</v>
          </cell>
        </row>
        <row r="24">
          <cell r="C24" t="str">
            <v>Contingency reserves (reserve for injuries &amp; damages)</v>
          </cell>
          <cell r="G24">
            <v>981</v>
          </cell>
          <cell r="I24">
            <v>103</v>
          </cell>
        </row>
        <row r="25">
          <cell r="C25" t="str">
            <v>Non-current accrued incentives</v>
          </cell>
          <cell r="G25">
            <v>22</v>
          </cell>
          <cell r="I25">
            <v>135.88999999999999</v>
          </cell>
        </row>
      </sheetData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Y-T-D"/>
      <sheetName val="Worksheet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Sheet3"/>
      <sheetName val="IncTax est"/>
      <sheetName val="Sheet1"/>
      <sheetName val="Sheet2"/>
      <sheetName val=""/>
      <sheetName val="CUWLB5-6"/>
      <sheetName val="Cash Out - Procurement"/>
      <sheetName val="CCA"/>
      <sheetName val="ProjectTotal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Log"/>
      <sheetName val="BneWorkBookProperties"/>
      <sheetName val="Sheet"/>
      <sheetName val="Wand"/>
      <sheetName val="ATCO HFM"/>
      <sheetName val="IFRS Adjustments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7">
          <cell r="F7">
            <v>3008.29</v>
          </cell>
        </row>
        <row r="168">
          <cell r="F168">
            <v>-1772.38</v>
          </cell>
        </row>
        <row r="169">
          <cell r="F169">
            <v>61.74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"/>
      <sheetName val="FORCAS06"/>
      <sheetName val="EARNINGS"/>
      <sheetName val="IFRS ADJ"/>
      <sheetName val="BALANCE"/>
      <sheetName val="RES&amp;DEF"/>
      <sheetName val="IFRS SCF"/>
      <sheetName val="capital"/>
      <sheetName val="SALES"/>
      <sheetName val="sal var"/>
      <sheetName val="sales details"/>
      <sheetName val="GENERT"/>
      <sheetName val="OPCOST"/>
      <sheetName val="Gen Va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NORTHLAND UTILITIES (NWT) LIMITED</v>
          </cell>
        </row>
        <row r="2">
          <cell r="A2" t="str">
            <v>Energy Supply Summary</v>
          </cell>
        </row>
        <row r="3">
          <cell r="A3" t="str">
            <v>For the 5 Months Ended May 31, 2015</v>
          </cell>
        </row>
        <row r="4">
          <cell r="A4" t="str">
            <v>(MWhs)</v>
          </cell>
        </row>
        <row r="7">
          <cell r="F7" t="str">
            <v>Current Month</v>
          </cell>
          <cell r="N7" t="str">
            <v>Year to Date</v>
          </cell>
        </row>
        <row r="8">
          <cell r="H8" t="str">
            <v>Business</v>
          </cell>
          <cell r="L8" t="str">
            <v>%</v>
          </cell>
          <cell r="P8" t="str">
            <v>Business</v>
          </cell>
          <cell r="T8" t="str">
            <v>%</v>
          </cell>
        </row>
        <row r="9">
          <cell r="F9" t="str">
            <v>Actual</v>
          </cell>
          <cell r="H9" t="str">
            <v>Plan</v>
          </cell>
          <cell r="J9" t="str">
            <v>Variance</v>
          </cell>
          <cell r="L9" t="str">
            <v>Variance</v>
          </cell>
          <cell r="N9" t="str">
            <v>Actual</v>
          </cell>
          <cell r="P9" t="str">
            <v>Plan</v>
          </cell>
          <cell r="R9" t="str">
            <v>Variance</v>
          </cell>
          <cell r="T9" t="str">
            <v>Variance</v>
          </cell>
        </row>
        <row r="11">
          <cell r="B11" t="str">
            <v>Purchases</v>
          </cell>
        </row>
        <row r="12">
          <cell r="C12" t="str">
            <v xml:space="preserve">NWTPC purchases </v>
          </cell>
          <cell r="F12">
            <v>2442.3724137931031</v>
          </cell>
          <cell r="H12">
            <v>2541.9826869474896</v>
          </cell>
          <cell r="J12">
            <v>99.610273154386505</v>
          </cell>
          <cell r="L12">
            <v>3.9186054911334721E-2</v>
          </cell>
          <cell r="N12">
            <v>13983.372133793104</v>
          </cell>
          <cell r="P12">
            <v>14701.183350830463</v>
          </cell>
          <cell r="R12">
            <v>717.8112170373588</v>
          </cell>
          <cell r="T12">
            <v>4.8826764479256018E-2</v>
          </cell>
        </row>
        <row r="13">
          <cell r="C13" t="str">
            <v>NWTPC purchases - company use</v>
          </cell>
          <cell r="F13">
            <v>39.200000000000003</v>
          </cell>
          <cell r="H13">
            <v>43.6</v>
          </cell>
          <cell r="J13">
            <v>4.3999999999999986</v>
          </cell>
          <cell r="L13">
            <v>0.10091743119266051</v>
          </cell>
          <cell r="N13">
            <v>342.2</v>
          </cell>
          <cell r="P13">
            <v>305.8</v>
          </cell>
          <cell r="R13">
            <v>-36.399999999999977</v>
          </cell>
          <cell r="T13">
            <v>-0.11903204708960097</v>
          </cell>
        </row>
        <row r="14">
          <cell r="C14" t="str">
            <v>Total purchases</v>
          </cell>
          <cell r="F14">
            <v>2481.5724137931029</v>
          </cell>
          <cell r="H14">
            <v>2585.5826869474895</v>
          </cell>
          <cell r="J14">
            <v>104.0102731543866</v>
          </cell>
          <cell r="L14">
            <v>4.0227014854117844E-2</v>
          </cell>
          <cell r="N14">
            <v>14325.572133793105</v>
          </cell>
          <cell r="P14">
            <v>15006.983350830462</v>
          </cell>
          <cell r="R14">
            <v>681.41121703735735</v>
          </cell>
          <cell r="T14">
            <v>4.5406275272481672E-2</v>
          </cell>
        </row>
        <row r="15">
          <cell r="B15" t="str">
            <v>Generation</v>
          </cell>
          <cell r="H15" t="str">
            <v xml:space="preserve"> </v>
          </cell>
        </row>
        <row r="16">
          <cell r="C16" t="str">
            <v>Hay River</v>
          </cell>
          <cell r="F16">
            <v>20.396931034482758</v>
          </cell>
          <cell r="H16">
            <v>0</v>
          </cell>
          <cell r="J16">
            <v>-20.396931034482758</v>
          </cell>
          <cell r="L16">
            <v>0</v>
          </cell>
          <cell r="N16">
            <v>35.435931034482756</v>
          </cell>
          <cell r="P16">
            <v>0</v>
          </cell>
          <cell r="R16">
            <v>-35.735931034482753</v>
          </cell>
          <cell r="T16">
            <v>0</v>
          </cell>
        </row>
        <row r="17">
          <cell r="C17" t="str">
            <v>Fort Providence</v>
          </cell>
          <cell r="F17">
            <v>250.65744827586201</v>
          </cell>
          <cell r="H17">
            <v>293</v>
          </cell>
          <cell r="J17">
            <v>42.342551724137991</v>
          </cell>
          <cell r="L17">
            <v>0.14451382841002727</v>
          </cell>
          <cell r="N17">
            <v>1406</v>
          </cell>
          <cell r="P17">
            <v>1559.1935441268984</v>
          </cell>
          <cell r="R17">
            <v>153.19354412689836</v>
          </cell>
          <cell r="T17">
            <v>9.8251781957372164E-2</v>
          </cell>
        </row>
        <row r="18">
          <cell r="C18" t="str">
            <v>Dory Point</v>
          </cell>
          <cell r="F18">
            <v>23.826172413793106</v>
          </cell>
          <cell r="H18">
            <v>32.130217701178658</v>
          </cell>
          <cell r="J18">
            <v>8.3040452873855521</v>
          </cell>
          <cell r="L18">
            <v>0.25844970502894937</v>
          </cell>
          <cell r="N18">
            <v>174.39577241379297</v>
          </cell>
          <cell r="P18">
            <v>184.93936644756494</v>
          </cell>
          <cell r="R18">
            <v>10.543594033771967</v>
          </cell>
          <cell r="T18">
            <v>5.7011085504942223E-2</v>
          </cell>
        </row>
        <row r="19">
          <cell r="C19" t="str">
            <v>Trout Lake</v>
          </cell>
          <cell r="F19">
            <v>36.093856931034345</v>
          </cell>
          <cell r="H19">
            <v>33.612922367818157</v>
          </cell>
          <cell r="J19">
            <v>-2.4809345632161879</v>
          </cell>
          <cell r="L19">
            <v>-7.3808951690302771E-2</v>
          </cell>
          <cell r="N19">
            <v>214.97974793103435</v>
          </cell>
          <cell r="P19">
            <v>231.10992610134258</v>
          </cell>
          <cell r="R19">
            <v>16.130178170308227</v>
          </cell>
          <cell r="T19">
            <v>6.9794398027002449E-2</v>
          </cell>
        </row>
        <row r="20">
          <cell r="C20" t="str">
            <v>Wekweti</v>
          </cell>
          <cell r="F20">
            <v>51.124344827586214</v>
          </cell>
          <cell r="H20">
            <v>53.674269281693476</v>
          </cell>
          <cell r="J20">
            <v>2.5499244541072628</v>
          </cell>
          <cell r="L20">
            <v>4.750739019332971E-2</v>
          </cell>
          <cell r="N20">
            <v>304.97634482758622</v>
          </cell>
          <cell r="P20">
            <v>318.18096812980946</v>
          </cell>
          <cell r="R20">
            <v>13.20462330222324</v>
          </cell>
          <cell r="T20">
            <v>4.1500355536149169E-2</v>
          </cell>
        </row>
        <row r="21">
          <cell r="C21" t="str">
            <v>Total generation</v>
          </cell>
          <cell r="F21">
            <v>382.09875348275841</v>
          </cell>
          <cell r="H21">
            <v>412.41740935069026</v>
          </cell>
          <cell r="J21">
            <v>30.318655867931852</v>
          </cell>
          <cell r="L21">
            <v>7.3514490854461087E-2</v>
          </cell>
          <cell r="N21">
            <v>2135.787796206896</v>
          </cell>
          <cell r="P21">
            <v>2293.4238048056154</v>
          </cell>
          <cell r="R21">
            <v>157.33600859871905</v>
          </cell>
          <cell r="T21">
            <v>6.8603111325974242E-2</v>
          </cell>
        </row>
        <row r="23">
          <cell r="C23" t="str">
            <v>Total energy supply</v>
          </cell>
          <cell r="F23">
            <v>2863.6711672758611</v>
          </cell>
          <cell r="H23">
            <v>2998.0000962981799</v>
          </cell>
          <cell r="J23">
            <v>134.32892902231845</v>
          </cell>
          <cell r="L23">
            <v>4.480617902186957E-2</v>
          </cell>
          <cell r="N23">
            <v>16461.359929999999</v>
          </cell>
          <cell r="P23">
            <v>17300.407155636076</v>
          </cell>
          <cell r="R23">
            <v>838.74722563607634</v>
          </cell>
          <cell r="T23">
            <v>4.8481357582548672E-2</v>
          </cell>
        </row>
        <row r="26">
          <cell r="B26" t="str">
            <v>Total energy supply</v>
          </cell>
        </row>
        <row r="27">
          <cell r="B27" t="str">
            <v xml:space="preserve">NWTPC purchases </v>
          </cell>
          <cell r="F27">
            <v>2442.3724137931031</v>
          </cell>
          <cell r="H27">
            <v>0.85</v>
          </cell>
          <cell r="N27">
            <v>13983.372133793104</v>
          </cell>
          <cell r="P27">
            <v>0.84975938534724915</v>
          </cell>
        </row>
        <row r="28">
          <cell r="B28" t="str">
            <v>NWTPC purchases - company use</v>
          </cell>
          <cell r="F28">
            <v>39.200000000000003</v>
          </cell>
          <cell r="H28">
            <v>0.01</v>
          </cell>
          <cell r="N28">
            <v>342.2</v>
          </cell>
          <cell r="P28">
            <v>1.7675884575952157E-2</v>
          </cell>
        </row>
        <row r="29">
          <cell r="B29" t="str">
            <v>Generation</v>
          </cell>
          <cell r="F29">
            <v>382.09875348275841</v>
          </cell>
          <cell r="H29">
            <v>0.14000000000000001</v>
          </cell>
          <cell r="N29">
            <v>2135.787796206896</v>
          </cell>
          <cell r="P29">
            <v>0.13256473007679884</v>
          </cell>
        </row>
        <row r="30">
          <cell r="B30" t="str">
            <v>Total energy supply</v>
          </cell>
          <cell r="F30">
            <v>2863.6711672758611</v>
          </cell>
          <cell r="H30">
            <v>1</v>
          </cell>
          <cell r="N30">
            <v>16461.359929999999</v>
          </cell>
          <cell r="P30">
            <v>1.0000000000000002</v>
          </cell>
        </row>
        <row r="32">
          <cell r="B32" t="str">
            <v>Hay River Generation % of Total Hay River Supplied</v>
          </cell>
        </row>
        <row r="33">
          <cell r="B33" t="str">
            <v>Hay River Generation</v>
          </cell>
          <cell r="F33">
            <v>20.396931034482758</v>
          </cell>
          <cell r="H33">
            <v>8.1523504980786799E-3</v>
          </cell>
          <cell r="N33">
            <v>35.435931034482756</v>
          </cell>
          <cell r="P33">
            <v>2.4675100017018331E-3</v>
          </cell>
        </row>
        <row r="50">
          <cell r="A50" t="str">
            <v>NORTHLAND UTILITIES (NWT) LIMITED</v>
          </cell>
        </row>
        <row r="51">
          <cell r="A51" t="str">
            <v>Energy Supply Summary</v>
          </cell>
        </row>
        <row r="52">
          <cell r="A52" t="str">
            <v>For the 5 Months Ended May 31, 2015</v>
          </cell>
        </row>
        <row r="55">
          <cell r="F55" t="str">
            <v>Current Month</v>
          </cell>
          <cell r="N55" t="str">
            <v>Year to Date</v>
          </cell>
        </row>
        <row r="56">
          <cell r="H56" t="str">
            <v>Business</v>
          </cell>
          <cell r="L56" t="str">
            <v>%</v>
          </cell>
          <cell r="P56" t="str">
            <v>Business</v>
          </cell>
          <cell r="T56" t="str">
            <v>%</v>
          </cell>
        </row>
        <row r="57">
          <cell r="F57" t="str">
            <v>Actual</v>
          </cell>
          <cell r="H57" t="str">
            <v>Plan</v>
          </cell>
          <cell r="J57" t="str">
            <v>Variance</v>
          </cell>
          <cell r="L57" t="str">
            <v>Variance</v>
          </cell>
          <cell r="N57" t="str">
            <v>Actual</v>
          </cell>
          <cell r="P57" t="str">
            <v>Plan</v>
          </cell>
          <cell r="R57" t="str">
            <v>Variance</v>
          </cell>
          <cell r="T57" t="str">
            <v>Variance</v>
          </cell>
        </row>
        <row r="59">
          <cell r="A59" t="str">
            <v>Purchased power variances</v>
          </cell>
        </row>
        <row r="61">
          <cell r="A61" t="str">
            <v>NWTPC purchases (MWhs)</v>
          </cell>
          <cell r="F61">
            <v>2442.3724137931031</v>
          </cell>
          <cell r="H61">
            <v>2541.9826869474896</v>
          </cell>
          <cell r="J61">
            <v>99.610273154386505</v>
          </cell>
          <cell r="L61">
            <v>3.9186054911334721E-2</v>
          </cell>
          <cell r="N61">
            <v>13983.372133793104</v>
          </cell>
          <cell r="P61">
            <v>14701.183350830463</v>
          </cell>
          <cell r="R61">
            <v>717.8112170373588</v>
          </cell>
          <cell r="T61">
            <v>4.8826764479256018E-2</v>
          </cell>
        </row>
        <row r="63">
          <cell r="A63" t="str">
            <v>NWTPC purchases ($000s)</v>
          </cell>
          <cell r="F63">
            <v>266</v>
          </cell>
          <cell r="H63">
            <v>278</v>
          </cell>
          <cell r="J63">
            <v>12</v>
          </cell>
          <cell r="L63">
            <v>4.3165467625899283E-2</v>
          </cell>
          <cell r="N63">
            <v>1474</v>
          </cell>
          <cell r="P63">
            <v>1550</v>
          </cell>
          <cell r="R63">
            <v>76</v>
          </cell>
          <cell r="T63">
            <v>4.9032258064516131E-2</v>
          </cell>
        </row>
        <row r="65">
          <cell r="A65" t="str">
            <v>Rate (cents per KWh)</v>
          </cell>
          <cell r="F65">
            <v>10.891049968374448</v>
          </cell>
          <cell r="H65">
            <v>10.936345138283892</v>
          </cell>
          <cell r="J65">
            <v>4.5295169909444155E-2</v>
          </cell>
          <cell r="L65">
            <v>4.1417099896457529E-3</v>
          </cell>
          <cell r="N65">
            <v>10.541091132358826</v>
          </cell>
          <cell r="P65">
            <v>10.543368945279097</v>
          </cell>
          <cell r="R65">
            <v>2.2778129202709607E-3</v>
          </cell>
          <cell r="T65">
            <v>2.1604222825673527E-4</v>
          </cell>
        </row>
        <row r="67">
          <cell r="F67" t="str">
            <v>Current Month</v>
          </cell>
          <cell r="N67" t="str">
            <v>Year to Date</v>
          </cell>
        </row>
        <row r="68">
          <cell r="H68" t="str">
            <v>Business</v>
          </cell>
          <cell r="L68" t="str">
            <v>%</v>
          </cell>
          <cell r="P68" t="str">
            <v>Business</v>
          </cell>
          <cell r="T68" t="str">
            <v>%</v>
          </cell>
        </row>
        <row r="69">
          <cell r="F69" t="str">
            <v>Actual</v>
          </cell>
          <cell r="H69" t="str">
            <v>Plan</v>
          </cell>
          <cell r="J69" t="str">
            <v>Variance</v>
          </cell>
          <cell r="L69" t="str">
            <v>Variance</v>
          </cell>
          <cell r="N69" t="str">
            <v>Actual</v>
          </cell>
          <cell r="P69" t="str">
            <v>Plan</v>
          </cell>
          <cell r="R69" t="str">
            <v>Variance</v>
          </cell>
          <cell r="T69" t="str">
            <v>Variance</v>
          </cell>
        </row>
        <row r="71">
          <cell r="A71" t="str">
            <v>Fuel variances</v>
          </cell>
        </row>
        <row r="73">
          <cell r="A73" t="str">
            <v>Generation (MWhs)</v>
          </cell>
          <cell r="F73">
            <v>382.09875348275841</v>
          </cell>
          <cell r="H73">
            <v>412.41740935069026</v>
          </cell>
          <cell r="J73">
            <v>30.318655867931852</v>
          </cell>
          <cell r="L73">
            <v>7.3514490854461087E-2</v>
          </cell>
          <cell r="N73">
            <v>2135.787796206896</v>
          </cell>
          <cell r="P73">
            <v>2293.4238048056154</v>
          </cell>
          <cell r="R73">
            <v>157.6360085987194</v>
          </cell>
          <cell r="T73">
            <v>6.8733920119085981E-2</v>
          </cell>
        </row>
        <row r="75">
          <cell r="A75" t="str">
            <v>Fuel ($000s)</v>
          </cell>
          <cell r="F75">
            <v>87</v>
          </cell>
          <cell r="H75">
            <v>116</v>
          </cell>
          <cell r="J75">
            <v>29</v>
          </cell>
          <cell r="L75">
            <v>0.25</v>
          </cell>
          <cell r="N75">
            <v>552</v>
          </cell>
          <cell r="P75">
            <v>646</v>
          </cell>
          <cell r="R75">
            <v>94</v>
          </cell>
          <cell r="T75">
            <v>0.14551083591331268</v>
          </cell>
        </row>
        <row r="77">
          <cell r="A77" t="str">
            <v>Rate (cents per KWh)</v>
          </cell>
          <cell r="F77">
            <v>22.768982941454617</v>
          </cell>
          <cell r="H77">
            <v>28.126843670986229</v>
          </cell>
          <cell r="J77">
            <v>5.3578607295316125</v>
          </cell>
          <cell r="L77">
            <v>0.19048922773579544</v>
          </cell>
          <cell r="N77">
            <v>25.845264261755673</v>
          </cell>
          <cell r="P77">
            <v>28.167493450027798</v>
          </cell>
          <cell r="R77">
            <v>2.3222291882721251</v>
          </cell>
          <cell r="T77">
            <v>8.2443586696559018E-2</v>
          </cell>
        </row>
      </sheetData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UMMARY"/>
      <sheetName val="EARNINGS"/>
      <sheetName val="IFRS ADJ"/>
      <sheetName val="EARNINGS (2)"/>
      <sheetName val="BALANCE"/>
      <sheetName val="BALANCE (2)"/>
      <sheetName val="RES&amp;DEF"/>
      <sheetName val="IFRS SCF"/>
      <sheetName val="SCFP"/>
      <sheetName val="capexp"/>
      <sheetName val="SALES"/>
      <sheetName val="Sales Var"/>
      <sheetName val="OPCOST"/>
      <sheetName val="Pur P Var"/>
      <sheetName val="Sales Var rec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NORTHLAND UTILITIES (YELLOWKNIFE) LIMITED</v>
          </cell>
        </row>
        <row r="2">
          <cell r="A2" t="str">
            <v xml:space="preserve">Balance Sheet </v>
          </cell>
        </row>
        <row r="3">
          <cell r="A3" t="str">
            <v>As at April 30, 2013 (IFRS)</v>
          </cell>
        </row>
        <row r="4">
          <cell r="A4" t="str">
            <v>($000s)</v>
          </cell>
        </row>
        <row r="6">
          <cell r="H6" t="str">
            <v>Business</v>
          </cell>
          <cell r="L6" t="str">
            <v>%</v>
          </cell>
          <cell r="N6" t="str">
            <v>December 31</v>
          </cell>
        </row>
        <row r="7">
          <cell r="F7" t="str">
            <v>Actual</v>
          </cell>
          <cell r="H7" t="str">
            <v>Plan</v>
          </cell>
          <cell r="J7" t="str">
            <v>Variance</v>
          </cell>
          <cell r="L7" t="str">
            <v>Variance</v>
          </cell>
          <cell r="N7">
            <v>2012</v>
          </cell>
        </row>
        <row r="9">
          <cell r="B9" t="str">
            <v>ASSETS</v>
          </cell>
        </row>
        <row r="10">
          <cell r="B10" t="str">
            <v>Current assets</v>
          </cell>
        </row>
        <row r="11">
          <cell r="C11" t="str">
            <v>Cash</v>
          </cell>
          <cell r="F11">
            <v>53.096439999999994</v>
          </cell>
          <cell r="H11">
            <v>255.96320569431253</v>
          </cell>
          <cell r="J11">
            <v>-202.86676569431253</v>
          </cell>
          <cell r="L11">
            <v>-0.79256221668277149</v>
          </cell>
          <cell r="N11">
            <v>26.58324</v>
          </cell>
        </row>
        <row r="12">
          <cell r="C12" t="str">
            <v>Short term advances to affiliates</v>
          </cell>
          <cell r="F12">
            <v>599.98426000000018</v>
          </cell>
          <cell r="H12">
            <v>0</v>
          </cell>
          <cell r="J12">
            <v>599.98426000000018</v>
          </cell>
          <cell r="L12">
            <v>0</v>
          </cell>
          <cell r="N12">
            <v>71</v>
          </cell>
        </row>
        <row r="13">
          <cell r="C13" t="str">
            <v>Accounts receivable</v>
          </cell>
          <cell r="F13">
            <v>2959.1372900000001</v>
          </cell>
          <cell r="H13">
            <v>3285.6448618774716</v>
          </cell>
          <cell r="J13">
            <v>-326.50757187747149</v>
          </cell>
          <cell r="L13">
            <v>-9.9373969373823215E-2</v>
          </cell>
          <cell r="N13">
            <v>3966.3571999999999</v>
          </cell>
        </row>
        <row r="14">
          <cell r="C14" t="str">
            <v>Inventories</v>
          </cell>
          <cell r="F14">
            <v>677.86662999999987</v>
          </cell>
          <cell r="H14">
            <v>487.39985578965582</v>
          </cell>
          <cell r="J14">
            <v>190.46677421034406</v>
          </cell>
          <cell r="L14">
            <v>0.39078135117984653</v>
          </cell>
          <cell r="N14">
            <v>643.72938999999997</v>
          </cell>
        </row>
        <row r="15">
          <cell r="C15" t="str">
            <v>Income taxes recoverable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C16" t="str">
            <v>Prepaid expenses</v>
          </cell>
          <cell r="F16">
            <v>34.254059999999996</v>
          </cell>
          <cell r="H16">
            <v>-19.922637778195615</v>
          </cell>
          <cell r="J16">
            <v>54.17669777819561</v>
          </cell>
          <cell r="L16">
            <v>-2.7088348889097804</v>
          </cell>
          <cell r="N16">
            <v>40.033630000000002</v>
          </cell>
        </row>
        <row r="17">
          <cell r="C17" t="str">
            <v>Regulatory Assets - Accrued Vacation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F18">
            <v>4324.3386799999998</v>
          </cell>
          <cell r="H18">
            <v>4009.0852855832441</v>
          </cell>
          <cell r="J18">
            <v>315.25339441675578</v>
          </cell>
          <cell r="L18">
            <v>7.8634743828078113E-2</v>
          </cell>
          <cell r="N18">
            <v>4747.7034599999997</v>
          </cell>
        </row>
        <row r="20">
          <cell r="B20" t="str">
            <v>Property, plant and equipment</v>
          </cell>
        </row>
        <row r="21">
          <cell r="C21" t="str">
            <v>Cost</v>
          </cell>
          <cell r="F21">
            <v>63020.48689</v>
          </cell>
          <cell r="H21">
            <v>63284.851752278169</v>
          </cell>
          <cell r="J21">
            <v>-264.36486227816931</v>
          </cell>
          <cell r="L21">
            <v>-4.1773798145723325E-3</v>
          </cell>
          <cell r="N21">
            <v>62607.208160000009</v>
          </cell>
        </row>
        <row r="22">
          <cell r="C22" t="str">
            <v>Accumulated depreciation</v>
          </cell>
          <cell r="F22">
            <v>-18223.495540000004</v>
          </cell>
          <cell r="H22">
            <v>-18449.903833900342</v>
          </cell>
          <cell r="J22">
            <v>226.40829390033832</v>
          </cell>
          <cell r="L22">
            <v>1.2271516206189093E-2</v>
          </cell>
          <cell r="N22">
            <v>-17629.005989999998</v>
          </cell>
        </row>
        <row r="23">
          <cell r="C23" t="str">
            <v>Contributions for plant extensions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F24">
            <v>44796.991349999997</v>
          </cell>
          <cell r="H24">
            <v>44834.947918377831</v>
          </cell>
          <cell r="J24">
            <v>-37.95656837783099</v>
          </cell>
          <cell r="L24">
            <v>-8.4658441996924021E-4</v>
          </cell>
          <cell r="N24">
            <v>44978.202170000011</v>
          </cell>
        </row>
        <row r="25">
          <cell r="B25" t="str">
            <v xml:space="preserve"> </v>
          </cell>
        </row>
        <row r="26">
          <cell r="B26" t="str">
            <v>Intangible assets</v>
          </cell>
          <cell r="F26">
            <v>1316.7329999999999</v>
          </cell>
          <cell r="H26">
            <v>1304.3253920083332</v>
          </cell>
          <cell r="J26">
            <v>12.407607991666737</v>
          </cell>
          <cell r="L26">
            <v>9.5126630729484921E-3</v>
          </cell>
          <cell r="N26">
            <v>1349.6949999999999</v>
          </cell>
        </row>
        <row r="27">
          <cell r="B27" t="str">
            <v>Regulatory assets - non current</v>
          </cell>
        </row>
        <row r="28">
          <cell r="B28" t="str">
            <v xml:space="preserve"> </v>
          </cell>
          <cell r="C28" t="str">
            <v>Rate case expenses recoverable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C29" t="str">
            <v>Deferred post retirement expenses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C30" t="str">
            <v>Deferred Market Differential Loans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C31" t="str">
            <v>Deferred income taxes recoverable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B32" t="str">
            <v>Other assets - Housing Loans</v>
          </cell>
          <cell r="F32">
            <v>341.83390000000003</v>
          </cell>
          <cell r="H32">
            <v>387.86270336157537</v>
          </cell>
          <cell r="J32">
            <v>-46.028803361575342</v>
          </cell>
          <cell r="L32">
            <v>-0.11867292978326439</v>
          </cell>
          <cell r="N32">
            <v>342.57395000000002</v>
          </cell>
        </row>
        <row r="33">
          <cell r="F33">
            <v>50779.896929999995</v>
          </cell>
          <cell r="H33">
            <v>50536.22129933098</v>
          </cell>
          <cell r="J33">
            <v>243.67563066901619</v>
          </cell>
          <cell r="L33">
            <v>4.8218015594340066E-3</v>
          </cell>
          <cell r="N33">
            <v>51418.174580000014</v>
          </cell>
        </row>
        <row r="34">
          <cell r="J34" t="str">
            <v xml:space="preserve"> </v>
          </cell>
        </row>
        <row r="35">
          <cell r="B35" t="str">
            <v xml:space="preserve">LIABILITIES AND EQUITY             </v>
          </cell>
        </row>
        <row r="36">
          <cell r="B36" t="str">
            <v>Current liabilities</v>
          </cell>
        </row>
        <row r="37">
          <cell r="C37" t="str">
            <v>Short term advances from affiliates</v>
          </cell>
          <cell r="F37">
            <v>0</v>
          </cell>
          <cell r="H37">
            <v>80.626852383296651</v>
          </cell>
          <cell r="J37">
            <v>-80.626852383296651</v>
          </cell>
          <cell r="L37">
            <v>-1</v>
          </cell>
          <cell r="N37">
            <v>0</v>
          </cell>
        </row>
        <row r="38">
          <cell r="C38" t="str">
            <v>Accounts payable and accrued liabilities</v>
          </cell>
          <cell r="F38">
            <v>3837.8589299999994</v>
          </cell>
          <cell r="H38">
            <v>3840.1917680249758</v>
          </cell>
          <cell r="J38">
            <v>-2.3328380249763541</v>
          </cell>
          <cell r="L38">
            <v>-6.074795650572786E-4</v>
          </cell>
          <cell r="N38">
            <v>4925.5115400000004</v>
          </cell>
        </row>
        <row r="39">
          <cell r="C39" t="str">
            <v>Owing to affiliated corporations</v>
          </cell>
          <cell r="F39">
            <v>777.17137000000002</v>
          </cell>
          <cell r="H39">
            <v>876.4015007078724</v>
          </cell>
          <cell r="J39">
            <v>-99.230130707872377</v>
          </cell>
          <cell r="L39">
            <v>-0.11322451025896678</v>
          </cell>
          <cell r="N39">
            <v>1180.8278500000001</v>
          </cell>
        </row>
        <row r="40">
          <cell r="C40" t="str">
            <v>Income taxes payable</v>
          </cell>
          <cell r="F40">
            <v>265.19503000000003</v>
          </cell>
          <cell r="H40">
            <v>51.76073407690378</v>
          </cell>
          <cell r="J40">
            <v>213.43429592309624</v>
          </cell>
          <cell r="L40">
            <v>4.1234789214153169</v>
          </cell>
          <cell r="N40">
            <v>157.72210000000001</v>
          </cell>
        </row>
        <row r="41">
          <cell r="F41">
            <v>4880.2253299999993</v>
          </cell>
          <cell r="H41">
            <v>4848.9808551930482</v>
          </cell>
          <cell r="J41">
            <v>31.244474806950876</v>
          </cell>
          <cell r="L41">
            <v>6.4435137485621121E-3</v>
          </cell>
          <cell r="N41">
            <v>6264.061490000001</v>
          </cell>
        </row>
        <row r="43">
          <cell r="B43" t="str">
            <v>Deferred Income Taxes</v>
          </cell>
          <cell r="F43">
            <v>1903.8194699999999</v>
          </cell>
          <cell r="H43">
            <v>1986.3089262493252</v>
          </cell>
          <cell r="J43">
            <v>-82.489456249325258</v>
          </cell>
          <cell r="L43">
            <v>-4.1529016538775311E-2</v>
          </cell>
          <cell r="N43">
            <v>1783.5784699999999</v>
          </cell>
        </row>
        <row r="44">
          <cell r="B44" t="str">
            <v>Pension and other post employment benefits</v>
          </cell>
          <cell r="F44">
            <v>289.0889500000003</v>
          </cell>
          <cell r="H44">
            <v>206.20801</v>
          </cell>
          <cell r="J44">
            <v>82.880940000000294</v>
          </cell>
          <cell r="L44">
            <v>0.40192880965196404</v>
          </cell>
          <cell r="N44">
            <v>283.08894999999984</v>
          </cell>
        </row>
        <row r="45">
          <cell r="B45" t="str">
            <v>Long term debt</v>
          </cell>
          <cell r="F45">
            <v>22863</v>
          </cell>
          <cell r="H45">
            <v>22863</v>
          </cell>
          <cell r="J45">
            <v>0</v>
          </cell>
          <cell r="L45">
            <v>0</v>
          </cell>
          <cell r="N45">
            <v>22863</v>
          </cell>
        </row>
        <row r="46">
          <cell r="B46" t="str">
            <v>Deferred Revenue - Contributions</v>
          </cell>
          <cell r="F46">
            <v>3916.9793399999999</v>
          </cell>
          <cell r="H46">
            <v>3455.5410128622211</v>
          </cell>
          <cell r="J46">
            <v>461.43832713777874</v>
          </cell>
          <cell r="L46">
            <v>0.13353576919510204</v>
          </cell>
          <cell r="N46">
            <v>3893.8685399999999</v>
          </cell>
        </row>
        <row r="48">
          <cell r="B48" t="str">
            <v>Class A and Class B shares</v>
          </cell>
          <cell r="F48">
            <v>5225</v>
          </cell>
          <cell r="H48">
            <v>5225</v>
          </cell>
          <cell r="J48">
            <v>0</v>
          </cell>
          <cell r="L48">
            <v>0</v>
          </cell>
          <cell r="N48">
            <v>5225</v>
          </cell>
        </row>
        <row r="49">
          <cell r="B49" t="str">
            <v>Retained earnings</v>
          </cell>
          <cell r="F49">
            <v>11701.783880000021</v>
          </cell>
          <cell r="H49">
            <v>11951.18249823328</v>
          </cell>
          <cell r="J49">
            <v>-249.39861823325919</v>
          </cell>
          <cell r="L49">
            <v>-2.0868112278440005E-2</v>
          </cell>
          <cell r="N49">
            <v>11105.861120000009</v>
          </cell>
        </row>
        <row r="50">
          <cell r="B50" t="str">
            <v>Total common equity</v>
          </cell>
          <cell r="F50">
            <v>16926.783880000021</v>
          </cell>
          <cell r="H50">
            <v>17176.18249823328</v>
          </cell>
          <cell r="J50">
            <v>-249.39861823325919</v>
          </cell>
          <cell r="L50">
            <v>-1.4520026103525157E-2</v>
          </cell>
          <cell r="N50">
            <v>16330.861120000009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CO Pipelines (2)"/>
      <sheetName val="Cost by Service by Year"/>
      <sheetName val="Cost Quantity by Month"/>
      <sheetName val="ATCO Utilities"/>
      <sheetName val="ATCO Pipelines"/>
      <sheetName val="ATCO Electric"/>
      <sheetName val="ATCO Gas"/>
      <sheetName val="Sheet1"/>
      <sheetName val="Cost Quantity by Year"/>
      <sheetName val="Cost by Year"/>
      <sheetName val="ATCO Group"/>
      <sheetName val="2003 rates Modified"/>
      <sheetName val="2004 rates Modified"/>
      <sheetName val="Template"/>
      <sheetName val="Gas Adjustments"/>
      <sheetName val="Elec Adjustments"/>
      <sheetName val="Monthly Cost Comp"/>
      <sheetName val="Quantity by Month"/>
      <sheetName val="Month Cost by Year 1994"/>
      <sheetName val="Month Cost by Year 1993"/>
      <sheetName val="Cost by Month"/>
      <sheetName val="Annual Cost Comp"/>
      <sheetName val="Annual Quantity by Service"/>
      <sheetName val="Cost by Service by Period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C2" t="str">
            <v>SERVICE DESCRIPTION</v>
          </cell>
          <cell r="D2" t="str">
            <v>MSA RATE</v>
          </cell>
        </row>
        <row r="3">
          <cell r="C3" t="str">
            <v>1.5M Virtual WAN</v>
          </cell>
          <cell r="D3">
            <v>4110.3900000000003</v>
          </cell>
        </row>
        <row r="4">
          <cell r="C4" t="str">
            <v>10 Mb Ethernet - Remote</v>
          </cell>
          <cell r="D4">
            <v>3877.5</v>
          </cell>
        </row>
        <row r="5">
          <cell r="C5" t="str">
            <v>10Mb Ethernet - Local - 3 YR</v>
          </cell>
          <cell r="D5">
            <v>3319.09</v>
          </cell>
        </row>
        <row r="6">
          <cell r="C6" t="str">
            <v>112K Virtual WAN</v>
          </cell>
          <cell r="D6">
            <v>2211.5700000000002</v>
          </cell>
        </row>
        <row r="7">
          <cell r="C7" t="str">
            <v>128K Virtual WAN NORTH OF 60</v>
          </cell>
          <cell r="D7">
            <v>4470.26</v>
          </cell>
        </row>
        <row r="8">
          <cell r="C8" t="str">
            <v>256K Virtual WAN</v>
          </cell>
          <cell r="D8">
            <v>2758.67</v>
          </cell>
        </row>
        <row r="9">
          <cell r="C9" t="str">
            <v>384K Virtual WAN</v>
          </cell>
          <cell r="D9">
            <v>3109.6</v>
          </cell>
        </row>
        <row r="10">
          <cell r="C10" t="str">
            <v>4 Wire Loop</v>
          </cell>
          <cell r="D10">
            <v>967.84</v>
          </cell>
        </row>
        <row r="11">
          <cell r="C11" t="str">
            <v>512K Virtual WAN</v>
          </cell>
          <cell r="D11">
            <v>3298.17</v>
          </cell>
        </row>
        <row r="12">
          <cell r="C12" t="str">
            <v>56K Virtual WAN</v>
          </cell>
          <cell r="D12">
            <v>1466.77</v>
          </cell>
        </row>
        <row r="13">
          <cell r="C13" t="str">
            <v>768K Virtual WAN</v>
          </cell>
          <cell r="D13">
            <v>3559.17</v>
          </cell>
        </row>
        <row r="14">
          <cell r="C14" t="str">
            <v>Additional Application Fees</v>
          </cell>
          <cell r="D14" t="str">
            <v>Variable</v>
          </cell>
        </row>
        <row r="15">
          <cell r="C15" t="str">
            <v>Additional Project Expenses</v>
          </cell>
          <cell r="D15" t="str">
            <v>Variable</v>
          </cell>
        </row>
        <row r="16">
          <cell r="C16" t="str">
            <v>Additional Services</v>
          </cell>
          <cell r="D16" t="str">
            <v>Variable</v>
          </cell>
        </row>
        <row r="17">
          <cell r="C17" t="str">
            <v>Administrator</v>
          </cell>
          <cell r="D17">
            <v>53.3</v>
          </cell>
        </row>
        <row r="18">
          <cell r="C18" t="str">
            <v>ADSL Light</v>
          </cell>
          <cell r="D18">
            <v>1395.9</v>
          </cell>
        </row>
        <row r="19">
          <cell r="C19" t="str">
            <v>ADSL Light w/ Terminal Capability</v>
          </cell>
          <cell r="D19">
            <v>1504.47</v>
          </cell>
        </row>
        <row r="20">
          <cell r="C20" t="str">
            <v>ADSL Unlimited</v>
          </cell>
          <cell r="D20">
            <v>1954.26</v>
          </cell>
        </row>
        <row r="21">
          <cell r="C21" t="str">
            <v>ADSL Unlimited w/ Terminal Capability</v>
          </cell>
          <cell r="D21">
            <v>2062.83</v>
          </cell>
        </row>
        <row r="22">
          <cell r="C22" t="str">
            <v>Agency Switch</v>
          </cell>
          <cell r="D22">
            <v>198.67</v>
          </cell>
        </row>
        <row r="23">
          <cell r="C23" t="str">
            <v>Analyst 1</v>
          </cell>
          <cell r="D23">
            <v>80.489999999999995</v>
          </cell>
        </row>
        <row r="24">
          <cell r="C24" t="str">
            <v>Analyst 2</v>
          </cell>
          <cell r="D24">
            <v>92.45</v>
          </cell>
        </row>
        <row r="25">
          <cell r="C25" t="str">
            <v>Analyst 3</v>
          </cell>
          <cell r="D25">
            <v>106.59</v>
          </cell>
        </row>
        <row r="26">
          <cell r="C26" t="str">
            <v>Analyst 4</v>
          </cell>
          <cell r="D26">
            <v>119.65</v>
          </cell>
        </row>
        <row r="27">
          <cell r="C27" t="str">
            <v>Audio Conference Cancellation Fee</v>
          </cell>
          <cell r="D27" t="str">
            <v>Variable</v>
          </cell>
        </row>
        <row r="28">
          <cell r="C28" t="str">
            <v>Audio Conference Prot Fee</v>
          </cell>
          <cell r="D28" t="str">
            <v>Variable</v>
          </cell>
        </row>
        <row r="29">
          <cell r="C29" t="str">
            <v xml:space="preserve">B &amp; W Printer High Volume </v>
          </cell>
          <cell r="D29">
            <v>152.49</v>
          </cell>
        </row>
        <row r="30">
          <cell r="C30" t="str">
            <v>B &amp; W Printer Low Volume</v>
          </cell>
          <cell r="D30">
            <v>37.24</v>
          </cell>
        </row>
        <row r="31">
          <cell r="C31" t="str">
            <v>B &amp; W Printer Medium Volume</v>
          </cell>
          <cell r="D31">
            <v>49.38</v>
          </cell>
        </row>
        <row r="32">
          <cell r="C32" t="str">
            <v>B &amp; W Printer Medium Volume w/duplex</v>
          </cell>
          <cell r="D32">
            <v>59.38</v>
          </cell>
        </row>
        <row r="33">
          <cell r="C33" t="str">
            <v>Billing Manager</v>
          </cell>
          <cell r="D33" t="str">
            <v>Variable</v>
          </cell>
        </row>
        <row r="34">
          <cell r="C34" t="str">
            <v>Billing Staff</v>
          </cell>
          <cell r="D34" t="str">
            <v>Variable</v>
          </cell>
        </row>
        <row r="35">
          <cell r="C35" t="str">
            <v>Billing Supervisor</v>
          </cell>
          <cell r="D35" t="str">
            <v>Variable</v>
          </cell>
        </row>
        <row r="36">
          <cell r="C36" t="str">
            <v>Billing Team Lead</v>
          </cell>
          <cell r="D36" t="str">
            <v>Variable</v>
          </cell>
        </row>
        <row r="37">
          <cell r="C37" t="str">
            <v>Business Services Analyst</v>
          </cell>
          <cell r="D37" t="str">
            <v>Variable</v>
          </cell>
        </row>
        <row r="38">
          <cell r="C38" t="str">
            <v>Business Services Director</v>
          </cell>
          <cell r="D38" t="str">
            <v>Variable</v>
          </cell>
        </row>
        <row r="39">
          <cell r="C39" t="str">
            <v>Business Services Manager</v>
          </cell>
          <cell r="D39" t="str">
            <v>Variable</v>
          </cell>
        </row>
        <row r="40">
          <cell r="C40" t="str">
            <v>Business Services Supervisor</v>
          </cell>
          <cell r="D40" t="str">
            <v>Variable</v>
          </cell>
        </row>
        <row r="41">
          <cell r="C41" t="str">
            <v>Call Centre Seat</v>
          </cell>
          <cell r="D41">
            <v>22.59</v>
          </cell>
        </row>
        <row r="42">
          <cell r="C42" t="str">
            <v xml:space="preserve">Call Centre Set </v>
          </cell>
          <cell r="D42">
            <v>26.01</v>
          </cell>
        </row>
        <row r="43">
          <cell r="C43" t="str">
            <v>Call Centre Supervisor</v>
          </cell>
          <cell r="D43">
            <v>4.3899999999999997</v>
          </cell>
        </row>
        <row r="44">
          <cell r="C44" t="str">
            <v>Call Centre Trunking</v>
          </cell>
          <cell r="D44">
            <v>82.42</v>
          </cell>
        </row>
        <row r="45">
          <cell r="C45" t="str">
            <v>Cashier Printer - N of 60</v>
          </cell>
          <cell r="D45" t="str">
            <v>Variable</v>
          </cell>
        </row>
        <row r="46">
          <cell r="C46" t="str">
            <v>Cashier Printer - Utilities</v>
          </cell>
          <cell r="D46" t="str">
            <v>Variable</v>
          </cell>
        </row>
        <row r="47">
          <cell r="C47" t="str">
            <v>CB Staff</v>
          </cell>
          <cell r="D47" t="str">
            <v>Variable</v>
          </cell>
        </row>
        <row r="48">
          <cell r="C48" t="str">
            <v>CB Supervisor</v>
          </cell>
          <cell r="D48" t="str">
            <v>Variable</v>
          </cell>
        </row>
        <row r="49">
          <cell r="C49" t="str">
            <v>CB Team Lead</v>
          </cell>
          <cell r="D49" t="str">
            <v>Variable</v>
          </cell>
        </row>
        <row r="50">
          <cell r="C50" t="str">
            <v>CCO Staff</v>
          </cell>
          <cell r="D50" t="str">
            <v>Variable</v>
          </cell>
        </row>
        <row r="51">
          <cell r="C51" t="str">
            <v>CCO Supervisor</v>
          </cell>
          <cell r="D51" t="str">
            <v>Variable</v>
          </cell>
        </row>
        <row r="52">
          <cell r="C52" t="str">
            <v>CCO Team Lead</v>
          </cell>
          <cell r="D52" t="str">
            <v>Variable</v>
          </cell>
        </row>
        <row r="53">
          <cell r="C53" t="str">
            <v>Centrex Set</v>
          </cell>
          <cell r="D53">
            <v>23.08</v>
          </cell>
        </row>
        <row r="54">
          <cell r="C54" t="str">
            <v>Colour Printer High Volume</v>
          </cell>
          <cell r="D54">
            <v>176.86</v>
          </cell>
        </row>
        <row r="55">
          <cell r="C55" t="str">
            <v>Colour Printer High Volume - Utilities</v>
          </cell>
          <cell r="D55" t="str">
            <v>Variable</v>
          </cell>
        </row>
        <row r="56">
          <cell r="C56" t="str">
            <v>Colour Printer Low Volume</v>
          </cell>
          <cell r="D56">
            <v>24.55</v>
          </cell>
        </row>
        <row r="57">
          <cell r="C57" t="str">
            <v>Colour Printer Maximum Volume</v>
          </cell>
          <cell r="D57">
            <v>274.01</v>
          </cell>
        </row>
        <row r="58">
          <cell r="C58" t="str">
            <v>Colour Printer Medium Volume</v>
          </cell>
          <cell r="D58">
            <v>81.75</v>
          </cell>
        </row>
        <row r="59">
          <cell r="C59" t="str">
            <v>Colour Printer Medium Volume - Utilities</v>
          </cell>
          <cell r="D59" t="str">
            <v>Variable</v>
          </cell>
        </row>
        <row r="60">
          <cell r="C60" t="str">
            <v>Colour Printer Non-Std High Volume</v>
          </cell>
          <cell r="D60" t="str">
            <v>Variable</v>
          </cell>
        </row>
        <row r="61">
          <cell r="C61" t="str">
            <v>Consultant</v>
          </cell>
          <cell r="D61">
            <v>132.69999999999999</v>
          </cell>
        </row>
        <row r="62">
          <cell r="C62" t="str">
            <v>Dedicated OPX</v>
          </cell>
          <cell r="D62" t="str">
            <v>Variable</v>
          </cell>
        </row>
        <row r="63">
          <cell r="C63" t="str">
            <v>Dedicated Tie Line</v>
          </cell>
          <cell r="D63" t="str">
            <v>Variable</v>
          </cell>
        </row>
        <row r="64">
          <cell r="C64" t="str">
            <v>Desktop Monthly Short Term Rental</v>
          </cell>
          <cell r="D64">
            <v>709.57</v>
          </cell>
        </row>
        <row r="65">
          <cell r="C65" t="str">
            <v>Discoverer License Purchase</v>
          </cell>
          <cell r="D65">
            <v>801.35</v>
          </cell>
        </row>
        <row r="66">
          <cell r="C66" t="str">
            <v>Discoverer License/Maint Rental</v>
          </cell>
          <cell r="D66">
            <v>32.83</v>
          </cell>
        </row>
        <row r="67">
          <cell r="C67" t="str">
            <v>Discoverer Maint. on License Purchase</v>
          </cell>
          <cell r="D67">
            <v>13.55</v>
          </cell>
        </row>
        <row r="68">
          <cell r="C68" t="str">
            <v>Discrete Mfg Read Application Hosting</v>
          </cell>
          <cell r="D68">
            <v>34.64</v>
          </cell>
        </row>
        <row r="69">
          <cell r="C69" t="str">
            <v>Discrete Mfg Read License Purchase</v>
          </cell>
          <cell r="D69">
            <v>1085.7</v>
          </cell>
        </row>
        <row r="70">
          <cell r="C70" t="str">
            <v>Discrete Mfg Read License/Maint Rental</v>
          </cell>
          <cell r="D70">
            <v>44.46</v>
          </cell>
        </row>
        <row r="71">
          <cell r="C71" t="str">
            <v>Discrete Mfg Read Maint. on Lic Purchase</v>
          </cell>
          <cell r="D71">
            <v>18.350000000000001</v>
          </cell>
        </row>
        <row r="72">
          <cell r="C72" t="str">
            <v>Discrete Mfg Read Support &amp; Admin</v>
          </cell>
          <cell r="D72">
            <v>57.9</v>
          </cell>
        </row>
        <row r="73">
          <cell r="C73" t="str">
            <v>Discrete Mfg Update Application Hosting</v>
          </cell>
          <cell r="D73">
            <v>98.23</v>
          </cell>
        </row>
        <row r="74">
          <cell r="C74" t="str">
            <v>Discrete Mfg Update License Purchase</v>
          </cell>
          <cell r="D74">
            <v>2890.03</v>
          </cell>
        </row>
        <row r="75">
          <cell r="C75" t="str">
            <v>Discrete Mfg Update License/Maint Rental</v>
          </cell>
          <cell r="D75">
            <v>118.39</v>
          </cell>
        </row>
        <row r="76">
          <cell r="C76" t="str">
            <v>Discrete Mfg Update Maint. on Lic Purch</v>
          </cell>
          <cell r="D76">
            <v>48.86</v>
          </cell>
        </row>
        <row r="77">
          <cell r="C77" t="str">
            <v>Discrete Mfg Update Support &amp; Admin</v>
          </cell>
          <cell r="D77">
            <v>165.96</v>
          </cell>
        </row>
        <row r="78">
          <cell r="C78" t="str">
            <v>Distributed Application Services</v>
          </cell>
          <cell r="D78" t="str">
            <v>Variable</v>
          </cell>
        </row>
        <row r="79">
          <cell r="C79" t="str">
            <v>Email Service</v>
          </cell>
          <cell r="D79">
            <v>12.53</v>
          </cell>
        </row>
        <row r="80">
          <cell r="C80" t="str">
            <v>External Contractor</v>
          </cell>
          <cell r="D80" t="str">
            <v>Variable</v>
          </cell>
        </row>
        <row r="81">
          <cell r="C81" t="str">
            <v>Financials Read Application Hosting</v>
          </cell>
          <cell r="D81">
            <v>34.64</v>
          </cell>
        </row>
        <row r="82">
          <cell r="C82" t="str">
            <v>Financials Read License Purchase</v>
          </cell>
          <cell r="D82">
            <v>1085.7</v>
          </cell>
        </row>
        <row r="83">
          <cell r="C83" t="str">
            <v>Financials Read License/Maint Rental</v>
          </cell>
          <cell r="D83">
            <v>44.46</v>
          </cell>
        </row>
        <row r="84">
          <cell r="C84" t="str">
            <v>Financials Read Maint. on License Purch</v>
          </cell>
          <cell r="D84">
            <v>18.350000000000001</v>
          </cell>
        </row>
        <row r="85">
          <cell r="C85" t="str">
            <v>Financials Read Support &amp; Admin</v>
          </cell>
          <cell r="D85">
            <v>57.9</v>
          </cell>
        </row>
        <row r="86">
          <cell r="C86" t="str">
            <v>Financials Update Application Hosting</v>
          </cell>
          <cell r="D86">
            <v>98.23</v>
          </cell>
        </row>
        <row r="87">
          <cell r="C87" t="str">
            <v>Financials Update License Purchase</v>
          </cell>
          <cell r="D87">
            <v>2890.03</v>
          </cell>
        </row>
        <row r="88">
          <cell r="C88" t="str">
            <v>Financials Update License/Maint Rental</v>
          </cell>
          <cell r="D88">
            <v>118.39</v>
          </cell>
        </row>
        <row r="89">
          <cell r="C89" t="str">
            <v>Financials Update Maint. on Lic Purchase</v>
          </cell>
          <cell r="D89">
            <v>48.86</v>
          </cell>
        </row>
        <row r="90">
          <cell r="C90" t="str">
            <v>Financials Update Support &amp; Admin</v>
          </cell>
          <cell r="D90">
            <v>165.96</v>
          </cell>
        </row>
        <row r="91">
          <cell r="C91" t="str">
            <v>Firewall</v>
          </cell>
          <cell r="D91">
            <v>330.81</v>
          </cell>
        </row>
        <row r="92">
          <cell r="C92" t="str">
            <v xml:space="preserve">Hardware </v>
          </cell>
          <cell r="D92" t="str">
            <v>Variable</v>
          </cell>
        </row>
        <row r="93">
          <cell r="C93" t="str">
            <v>Hardware Install/Move/Add/Change Labour</v>
          </cell>
          <cell r="D93">
            <v>106.33</v>
          </cell>
        </row>
        <row r="94">
          <cell r="C94" t="str">
            <v>iExpense Application Hosting</v>
          </cell>
          <cell r="D94">
            <v>1.03</v>
          </cell>
        </row>
        <row r="95">
          <cell r="C95" t="str">
            <v>iExpense License Purchase</v>
          </cell>
          <cell r="D95">
            <v>4.74</v>
          </cell>
        </row>
        <row r="96">
          <cell r="C96" t="str">
            <v>iExpense License/Maint Rental</v>
          </cell>
          <cell r="D96">
            <v>2.48</v>
          </cell>
        </row>
        <row r="97">
          <cell r="C97" t="str">
            <v>iExpense Maintenance on License Purchase</v>
          </cell>
          <cell r="D97">
            <v>1.1399999999999999</v>
          </cell>
        </row>
        <row r="98">
          <cell r="C98" t="str">
            <v>Instant Messaging</v>
          </cell>
          <cell r="D98">
            <v>0</v>
          </cell>
        </row>
        <row r="99">
          <cell r="C99" t="str">
            <v>Internet Access</v>
          </cell>
          <cell r="D99">
            <v>13.14</v>
          </cell>
        </row>
        <row r="100">
          <cell r="C100" t="str">
            <v>iProcurement Application Hosting</v>
          </cell>
          <cell r="D100">
            <v>23.78</v>
          </cell>
        </row>
        <row r="101">
          <cell r="C101" t="str">
            <v>iProcurement License Purchase</v>
          </cell>
          <cell r="D101">
            <v>7.34</v>
          </cell>
        </row>
        <row r="102">
          <cell r="C102" t="str">
            <v>iProcurement License/Maint Rental</v>
          </cell>
          <cell r="D102">
            <v>3.72</v>
          </cell>
        </row>
        <row r="103">
          <cell r="C103" t="str">
            <v>iProcurement Maintenance on Lic Purchase</v>
          </cell>
          <cell r="D103">
            <v>1.65</v>
          </cell>
        </row>
        <row r="104">
          <cell r="C104" t="str">
            <v>ISDN Circuit</v>
          </cell>
          <cell r="D104">
            <v>81.69</v>
          </cell>
        </row>
        <row r="105">
          <cell r="C105" t="str">
            <v>ISDN Virtual WAN</v>
          </cell>
          <cell r="D105">
            <v>571.5</v>
          </cell>
        </row>
        <row r="106">
          <cell r="C106" t="str">
            <v>Laptop Day Rental</v>
          </cell>
          <cell r="D106">
            <v>113.53</v>
          </cell>
        </row>
        <row r="107">
          <cell r="C107" t="str">
            <v>Laptop H/W Operating Lease</v>
          </cell>
          <cell r="D107">
            <v>192.33</v>
          </cell>
        </row>
        <row r="108">
          <cell r="C108" t="str">
            <v>Laptop H/W Slim Operating Lease</v>
          </cell>
          <cell r="D108">
            <v>238.52</v>
          </cell>
        </row>
        <row r="109">
          <cell r="C109" t="str">
            <v>Laptop HW Credit</v>
          </cell>
          <cell r="D109" t="str">
            <v>Variable</v>
          </cell>
        </row>
        <row r="110">
          <cell r="C110" t="str">
            <v>Laptop Monthly Rental</v>
          </cell>
          <cell r="D110">
            <v>624.41999999999996</v>
          </cell>
        </row>
        <row r="111">
          <cell r="C111" t="str">
            <v>Laptop Support High</v>
          </cell>
          <cell r="D111">
            <v>199.39</v>
          </cell>
        </row>
        <row r="112">
          <cell r="C112" t="str">
            <v>Laptop Support Low</v>
          </cell>
          <cell r="D112">
            <v>119.85</v>
          </cell>
        </row>
        <row r="113">
          <cell r="C113" t="str">
            <v>Laptop Support Medium</v>
          </cell>
          <cell r="D113">
            <v>159.94</v>
          </cell>
        </row>
        <row r="114">
          <cell r="C114" t="str">
            <v>Laptop Weekly Rental</v>
          </cell>
          <cell r="D114">
            <v>255.43</v>
          </cell>
        </row>
        <row r="115">
          <cell r="C115" t="str">
            <v>Lease Xerox</v>
          </cell>
          <cell r="D115" t="str">
            <v>Variable</v>
          </cell>
        </row>
        <row r="116">
          <cell r="C116" t="str">
            <v>Long Distance Direct</v>
          </cell>
          <cell r="D116" t="str">
            <v>Variable</v>
          </cell>
        </row>
        <row r="117">
          <cell r="C117" t="str">
            <v>Mainframe Print Configuration</v>
          </cell>
          <cell r="D117">
            <v>10.34</v>
          </cell>
        </row>
        <row r="118">
          <cell r="C118" t="str">
            <v>Megastream and other Dedicated</v>
          </cell>
          <cell r="D118" t="str">
            <v>Variable</v>
          </cell>
        </row>
        <row r="119">
          <cell r="C119" t="str">
            <v>Microstation</v>
          </cell>
          <cell r="D119">
            <v>16</v>
          </cell>
        </row>
        <row r="120">
          <cell r="C120" t="str">
            <v>Microwave (Dedicated)</v>
          </cell>
          <cell r="D120">
            <v>1351.81</v>
          </cell>
        </row>
        <row r="121">
          <cell r="C121" t="str">
            <v>Modem Line</v>
          </cell>
          <cell r="D121">
            <v>24.98</v>
          </cell>
        </row>
        <row r="122">
          <cell r="C122" t="str">
            <v>Monitor - 15 inch or less</v>
          </cell>
          <cell r="D122">
            <v>8.24</v>
          </cell>
        </row>
        <row r="123">
          <cell r="C123" t="str">
            <v>Monitor - 17 inch</v>
          </cell>
          <cell r="D123">
            <v>14.95</v>
          </cell>
        </row>
        <row r="124">
          <cell r="C124" t="str">
            <v>Monitor - 19 inch</v>
          </cell>
          <cell r="D124">
            <v>45.06</v>
          </cell>
        </row>
        <row r="125">
          <cell r="C125" t="str">
            <v>Monitor - 21 inch</v>
          </cell>
          <cell r="D125">
            <v>54.95</v>
          </cell>
        </row>
        <row r="126">
          <cell r="C126" t="str">
            <v>Monitor LCD - 15 inch</v>
          </cell>
          <cell r="D126">
            <v>31.02</v>
          </cell>
        </row>
        <row r="127">
          <cell r="C127" t="str">
            <v>Monitor LCD - 17 inch</v>
          </cell>
          <cell r="D127">
            <v>47.56</v>
          </cell>
        </row>
        <row r="128">
          <cell r="C128" t="str">
            <v>Monitor LCD - 20 inch</v>
          </cell>
          <cell r="D128">
            <v>90.48</v>
          </cell>
        </row>
        <row r="129">
          <cell r="C129" t="str">
            <v>Multi ISDN 256K</v>
          </cell>
          <cell r="D129">
            <v>1839.19</v>
          </cell>
        </row>
        <row r="130">
          <cell r="C130" t="str">
            <v>Multi ISDN 384K</v>
          </cell>
          <cell r="D130">
            <v>2270.6</v>
          </cell>
        </row>
        <row r="131">
          <cell r="C131" t="str">
            <v>Multi ISDN 512K</v>
          </cell>
          <cell r="D131">
            <v>2480.64</v>
          </cell>
        </row>
        <row r="132">
          <cell r="C132" t="str">
            <v>Music-On-Hold</v>
          </cell>
          <cell r="D132">
            <v>2.34</v>
          </cell>
        </row>
        <row r="133">
          <cell r="C133" t="str">
            <v>MVS (ADABAS) CPU Minutes</v>
          </cell>
          <cell r="D133">
            <v>13.74</v>
          </cell>
        </row>
        <row r="134">
          <cell r="C134" t="str">
            <v>MVS (Batch) CPU Minutes</v>
          </cell>
          <cell r="D134">
            <v>13.74</v>
          </cell>
        </row>
        <row r="135">
          <cell r="C135" t="str">
            <v>MVS (CICS) CPU Minutes</v>
          </cell>
          <cell r="D135">
            <v>13.74</v>
          </cell>
        </row>
        <row r="136">
          <cell r="C136" t="str">
            <v>MVS (DB2) CPU Minutes</v>
          </cell>
          <cell r="D136">
            <v>13.74</v>
          </cell>
        </row>
        <row r="137">
          <cell r="C137" t="str">
            <v>MVS (IMS) CPU Minutes</v>
          </cell>
          <cell r="D137">
            <v>13.74</v>
          </cell>
        </row>
        <row r="138">
          <cell r="C138" t="str">
            <v>MVS (Oracle) CPU Minutes</v>
          </cell>
          <cell r="D138">
            <v>13.74</v>
          </cell>
        </row>
        <row r="139">
          <cell r="C139" t="str">
            <v>MVS (TSO) CPU Minutes</v>
          </cell>
          <cell r="D139">
            <v>13.74</v>
          </cell>
        </row>
        <row r="140">
          <cell r="C140" t="str">
            <v>MVS DASD Gigabyte Months</v>
          </cell>
          <cell r="D140">
            <v>85.92</v>
          </cell>
        </row>
        <row r="141">
          <cell r="C141" t="str">
            <v>MVS Form Type /1000</v>
          </cell>
          <cell r="D141" t="str">
            <v>Variable</v>
          </cell>
        </row>
        <row r="142">
          <cell r="C142" t="str">
            <v>MVS HSM Tape Gigabyte Months</v>
          </cell>
          <cell r="D142">
            <v>3.72</v>
          </cell>
        </row>
        <row r="143">
          <cell r="C143" t="str">
            <v>MVS Print Forms</v>
          </cell>
          <cell r="D143">
            <v>9.5</v>
          </cell>
        </row>
        <row r="144">
          <cell r="C144" t="str">
            <v>MVS Print Pages</v>
          </cell>
          <cell r="D144">
            <v>108.27</v>
          </cell>
        </row>
        <row r="145">
          <cell r="C145" t="str">
            <v>MVS Tape Gigabyte Months</v>
          </cell>
          <cell r="D145">
            <v>3.72</v>
          </cell>
        </row>
        <row r="146">
          <cell r="C146" t="str">
            <v>Network Connectivity</v>
          </cell>
          <cell r="D146">
            <v>40</v>
          </cell>
        </row>
        <row r="147">
          <cell r="C147" t="str">
            <v>Network Connectivity for Terminal Server</v>
          </cell>
          <cell r="D147">
            <v>30</v>
          </cell>
        </row>
        <row r="148">
          <cell r="C148" t="str">
            <v>Network Service</v>
          </cell>
          <cell r="D148" t="str">
            <v>Variable</v>
          </cell>
        </row>
        <row r="149">
          <cell r="C149" t="str">
            <v>Non-Std Hardware Mthly Fee</v>
          </cell>
          <cell r="D149" t="str">
            <v>Variable</v>
          </cell>
        </row>
        <row r="150">
          <cell r="C150" t="str">
            <v>PBX Trunk Port</v>
          </cell>
          <cell r="D150">
            <v>155.1</v>
          </cell>
        </row>
        <row r="151">
          <cell r="C151" t="str">
            <v>PC H/W Operating Lease</v>
          </cell>
          <cell r="D151">
            <v>84.62</v>
          </cell>
        </row>
        <row r="152">
          <cell r="C152" t="str">
            <v>PC H/W Operating Lease- High Performance</v>
          </cell>
          <cell r="D152">
            <v>165.44</v>
          </cell>
        </row>
        <row r="153">
          <cell r="C153" t="str">
            <v>PC HW Credit</v>
          </cell>
          <cell r="D153" t="str">
            <v>Variable</v>
          </cell>
        </row>
        <row r="154">
          <cell r="C154" t="str">
            <v>PC Support High</v>
          </cell>
          <cell r="D154">
            <v>151.26</v>
          </cell>
        </row>
        <row r="155">
          <cell r="C155" t="str">
            <v>PC Support Low</v>
          </cell>
          <cell r="D155">
            <v>105.88</v>
          </cell>
        </row>
        <row r="156">
          <cell r="C156" t="str">
            <v>PC Support Medium</v>
          </cell>
          <cell r="D156">
            <v>130.74</v>
          </cell>
        </row>
        <row r="157">
          <cell r="C157" t="str">
            <v>Premium Labour</v>
          </cell>
          <cell r="D157">
            <v>132.91</v>
          </cell>
        </row>
        <row r="158">
          <cell r="C158" t="str">
            <v>Printer Day Rental</v>
          </cell>
          <cell r="D158">
            <v>79.47</v>
          </cell>
        </row>
        <row r="159">
          <cell r="C159" t="str">
            <v>Printer Support High Volume</v>
          </cell>
          <cell r="D159">
            <v>76.37</v>
          </cell>
        </row>
        <row r="160">
          <cell r="C160" t="str">
            <v>Printer Support Low Volume</v>
          </cell>
          <cell r="D160">
            <v>36.71</v>
          </cell>
        </row>
        <row r="161">
          <cell r="C161" t="str">
            <v>Printer Support Medium Volume</v>
          </cell>
          <cell r="D161">
            <v>76.37</v>
          </cell>
        </row>
        <row r="162">
          <cell r="C162" t="str">
            <v>Printer Weekly Rental</v>
          </cell>
          <cell r="D162">
            <v>158.66999999999999</v>
          </cell>
        </row>
        <row r="163">
          <cell r="C163" t="str">
            <v>Project Acct Read Application Hosting</v>
          </cell>
          <cell r="D163">
            <v>34.64</v>
          </cell>
        </row>
        <row r="164">
          <cell r="C164" t="str">
            <v>Project Acct Read License Purchase</v>
          </cell>
          <cell r="D164">
            <v>1085.7</v>
          </cell>
        </row>
        <row r="165">
          <cell r="C165" t="str">
            <v>Project Acct Read License/Maint Rental</v>
          </cell>
          <cell r="D165">
            <v>44.46</v>
          </cell>
        </row>
        <row r="166">
          <cell r="C166" t="str">
            <v>Project Acct Read Maint. on Lic Purchase</v>
          </cell>
          <cell r="D166">
            <v>18.350000000000001</v>
          </cell>
        </row>
        <row r="167">
          <cell r="C167" t="str">
            <v>Project Acct Read Support &amp; Admin</v>
          </cell>
          <cell r="D167">
            <v>57.9</v>
          </cell>
        </row>
        <row r="168">
          <cell r="C168" t="str">
            <v>Project Acct Update Application Hosting</v>
          </cell>
          <cell r="D168">
            <v>98.23</v>
          </cell>
        </row>
        <row r="169">
          <cell r="C169" t="str">
            <v>Project Acct Update License Purchase</v>
          </cell>
          <cell r="D169">
            <v>2890.03</v>
          </cell>
        </row>
        <row r="170">
          <cell r="C170" t="str">
            <v>Project Acct Update License/Maint Rental</v>
          </cell>
          <cell r="D170">
            <v>118.39</v>
          </cell>
        </row>
        <row r="171">
          <cell r="C171" t="str">
            <v>Project Acct Update Maint. on Lic Purch</v>
          </cell>
          <cell r="D171">
            <v>48.86</v>
          </cell>
        </row>
        <row r="172">
          <cell r="C172" t="str">
            <v>Project Acct Update Support &amp; Admin</v>
          </cell>
          <cell r="D172">
            <v>165.96</v>
          </cell>
        </row>
        <row r="173">
          <cell r="C173" t="str">
            <v>Project Manager</v>
          </cell>
          <cell r="D173">
            <v>158.80000000000001</v>
          </cell>
        </row>
        <row r="174">
          <cell r="C174" t="str">
            <v>Projector Day Rental</v>
          </cell>
          <cell r="D174">
            <v>340.6</v>
          </cell>
        </row>
        <row r="175">
          <cell r="C175" t="str">
            <v>Purchasing Read Application Hosting</v>
          </cell>
          <cell r="D175">
            <v>34.64</v>
          </cell>
        </row>
        <row r="176">
          <cell r="C176" t="str">
            <v>Purchasing Read License Purchase</v>
          </cell>
          <cell r="D176">
            <v>1085.7</v>
          </cell>
        </row>
        <row r="177">
          <cell r="C177" t="str">
            <v>Purchasing Read License/Maint Rental</v>
          </cell>
          <cell r="D177">
            <v>44.46</v>
          </cell>
        </row>
        <row r="178">
          <cell r="C178" t="str">
            <v>Purchasing Read Maint. on License Purch</v>
          </cell>
          <cell r="D178">
            <v>18.350000000000001</v>
          </cell>
        </row>
        <row r="179">
          <cell r="C179" t="str">
            <v>Purchasing Read Support &amp; Admin</v>
          </cell>
          <cell r="D179">
            <v>57.9</v>
          </cell>
        </row>
        <row r="180">
          <cell r="C180" t="str">
            <v>Purchasing Update Application Hosting</v>
          </cell>
          <cell r="D180">
            <v>98.23</v>
          </cell>
        </row>
        <row r="181">
          <cell r="C181" t="str">
            <v>Purchasing Update License Purchase</v>
          </cell>
          <cell r="D181">
            <v>2890.03</v>
          </cell>
        </row>
        <row r="182">
          <cell r="C182" t="str">
            <v>Purchasing Update License/Maint Rental</v>
          </cell>
          <cell r="D182">
            <v>118.39</v>
          </cell>
        </row>
        <row r="183">
          <cell r="C183" t="str">
            <v>Purchasing Update Maint. on Lic Purchase</v>
          </cell>
          <cell r="D183">
            <v>48.86</v>
          </cell>
        </row>
        <row r="184">
          <cell r="C184" t="str">
            <v>Purchasing Update Support &amp; Admin</v>
          </cell>
          <cell r="D184">
            <v>165.96</v>
          </cell>
        </row>
        <row r="185">
          <cell r="C185" t="str">
            <v>Recorded Announcement</v>
          </cell>
          <cell r="D185">
            <v>7.82</v>
          </cell>
        </row>
        <row r="186">
          <cell r="C186" t="str">
            <v>Recorded Announcement Route</v>
          </cell>
          <cell r="D186">
            <v>33.85</v>
          </cell>
        </row>
        <row r="187">
          <cell r="C187" t="str">
            <v>Remote Access Service</v>
          </cell>
          <cell r="D187">
            <v>21.98</v>
          </cell>
        </row>
        <row r="188">
          <cell r="C188" t="str">
            <v>Remote Centre Voice Network Access</v>
          </cell>
          <cell r="D188" t="str">
            <v>Variable</v>
          </cell>
        </row>
        <row r="189">
          <cell r="C189" t="str">
            <v>Rental Video Conferencing - First hour</v>
          </cell>
          <cell r="D189">
            <v>147.56</v>
          </cell>
        </row>
        <row r="190">
          <cell r="C190" t="str">
            <v>Rental Video Conferencing - Line/Hour</v>
          </cell>
          <cell r="D190">
            <v>34.06</v>
          </cell>
        </row>
        <row r="191">
          <cell r="C191" t="str">
            <v>Rental Video Conferncing - Room/Hour</v>
          </cell>
          <cell r="D191">
            <v>102.18</v>
          </cell>
        </row>
        <row r="192">
          <cell r="C192" t="str">
            <v>Rightfax Service</v>
          </cell>
          <cell r="D192">
            <v>21.25</v>
          </cell>
        </row>
        <row r="193">
          <cell r="C193" t="str">
            <v>Rightfax Service L/D</v>
          </cell>
          <cell r="D193" t="str">
            <v>Variable</v>
          </cell>
        </row>
        <row r="194">
          <cell r="C194" t="str">
            <v>Server Storage</v>
          </cell>
          <cell r="D194">
            <v>85.92</v>
          </cell>
        </row>
        <row r="195">
          <cell r="C195" t="str">
            <v>Service Xerox</v>
          </cell>
          <cell r="D195" t="str">
            <v>Variable</v>
          </cell>
        </row>
        <row r="196">
          <cell r="C196" t="str">
            <v>Software</v>
          </cell>
          <cell r="D196" t="str">
            <v>Variable</v>
          </cell>
        </row>
        <row r="197">
          <cell r="C197" t="str">
            <v>Software Integration/Pkging Labour</v>
          </cell>
          <cell r="D197">
            <v>106.33</v>
          </cell>
        </row>
        <row r="198">
          <cell r="C198" t="str">
            <v>Software Signup Fee</v>
          </cell>
          <cell r="D198">
            <v>186.84</v>
          </cell>
        </row>
        <row r="199">
          <cell r="C199" t="str">
            <v>Software Support Labour</v>
          </cell>
          <cell r="D199">
            <v>106.33</v>
          </cell>
        </row>
        <row r="200">
          <cell r="C200" t="str">
            <v>Sub-Contractor Charges</v>
          </cell>
          <cell r="D200" t="str">
            <v>Variable</v>
          </cell>
        </row>
        <row r="201">
          <cell r="C201" t="str">
            <v>Substation</v>
          </cell>
          <cell r="D201">
            <v>398.09</v>
          </cell>
        </row>
        <row r="202">
          <cell r="C202" t="str">
            <v>T1 in Grande Prairie</v>
          </cell>
          <cell r="D202">
            <v>2295.48</v>
          </cell>
        </row>
        <row r="203">
          <cell r="C203" t="str">
            <v>Telecom Circuit Fees</v>
          </cell>
          <cell r="D203" t="str">
            <v>Variable</v>
          </cell>
        </row>
        <row r="204">
          <cell r="C204" t="str">
            <v>Telecom Fees</v>
          </cell>
          <cell r="D204" t="str">
            <v>Variable</v>
          </cell>
        </row>
        <row r="205">
          <cell r="C205" t="str">
            <v>Telus Aircard</v>
          </cell>
          <cell r="D205" t="str">
            <v>Variable</v>
          </cell>
        </row>
        <row r="206">
          <cell r="C206" t="str">
            <v>Telus Airtime</v>
          </cell>
          <cell r="D206" t="str">
            <v>Variable</v>
          </cell>
        </row>
        <row r="207">
          <cell r="C207" t="str">
            <v>Telus Blackberry</v>
          </cell>
          <cell r="D207" t="str">
            <v>Variable</v>
          </cell>
        </row>
        <row r="208">
          <cell r="C208" t="str">
            <v>Telus Cellular</v>
          </cell>
          <cell r="D208" t="str">
            <v>Variable</v>
          </cell>
        </row>
        <row r="209">
          <cell r="C209" t="str">
            <v>Telus Pager</v>
          </cell>
          <cell r="D209" t="str">
            <v>Variable</v>
          </cell>
        </row>
        <row r="210">
          <cell r="C210" t="str">
            <v>Terminal H/W Operating Lease</v>
          </cell>
          <cell r="D210">
            <v>16.48</v>
          </cell>
        </row>
        <row r="211">
          <cell r="C211" t="str">
            <v>Terminal Server Service</v>
          </cell>
          <cell r="D211">
            <v>35.159999999999997</v>
          </cell>
        </row>
        <row r="212">
          <cell r="C212" t="str">
            <v>Terminal Server Service 1 Port</v>
          </cell>
          <cell r="D212">
            <v>117.88</v>
          </cell>
        </row>
        <row r="213">
          <cell r="C213" t="str">
            <v>Terminal Server Service 20 Port</v>
          </cell>
          <cell r="D213">
            <v>253.33</v>
          </cell>
        </row>
        <row r="214">
          <cell r="C214" t="str">
            <v>Terminal Server Service 4 Port</v>
          </cell>
          <cell r="D214">
            <v>165.44</v>
          </cell>
        </row>
        <row r="215">
          <cell r="C215" t="str">
            <v>Terminal Server Service 8 Port</v>
          </cell>
          <cell r="D215">
            <v>193.36</v>
          </cell>
        </row>
        <row r="216">
          <cell r="C216" t="str">
            <v>Training Directs</v>
          </cell>
          <cell r="D216" t="str">
            <v>Variable</v>
          </cell>
        </row>
        <row r="217">
          <cell r="C217" t="str">
            <v>Training Rm setup fee - per std w/s</v>
          </cell>
          <cell r="D217">
            <v>43.97</v>
          </cell>
        </row>
        <row r="218">
          <cell r="C218" t="str">
            <v>Training Rm setup fee - specialty S/W</v>
          </cell>
          <cell r="D218">
            <v>104.4</v>
          </cell>
        </row>
        <row r="219">
          <cell r="C219" t="str">
            <v>Training Room Daily Rental</v>
          </cell>
          <cell r="D219">
            <v>576.99</v>
          </cell>
        </row>
        <row r="220">
          <cell r="C220" t="str">
            <v>Travel Expenses</v>
          </cell>
          <cell r="D220" t="str">
            <v>Variable</v>
          </cell>
        </row>
        <row r="221">
          <cell r="C221" t="str">
            <v>Tutor License Purchase</v>
          </cell>
          <cell r="D221">
            <v>398.09</v>
          </cell>
        </row>
        <row r="222">
          <cell r="C222" t="str">
            <v>Tutor License/Maint Rental</v>
          </cell>
          <cell r="D222">
            <v>16.29</v>
          </cell>
        </row>
        <row r="223">
          <cell r="C223" t="str">
            <v>Tutor Maintenance on License Purchase</v>
          </cell>
          <cell r="D223">
            <v>6.72</v>
          </cell>
        </row>
        <row r="224">
          <cell r="C224" t="str">
            <v>UserID Serv w/ limited ATCO Domain usage</v>
          </cell>
          <cell r="D224">
            <v>10</v>
          </cell>
        </row>
        <row r="225">
          <cell r="C225" t="str">
            <v>UserID Serv w/ no ATCO Domain usage</v>
          </cell>
          <cell r="D225">
            <v>0</v>
          </cell>
        </row>
        <row r="226">
          <cell r="C226" t="str">
            <v>UserID Services</v>
          </cell>
          <cell r="D226">
            <v>14.4</v>
          </cell>
        </row>
        <row r="227">
          <cell r="C227" t="str">
            <v>Video Conferencing</v>
          </cell>
          <cell r="D227" t="str">
            <v>Variable</v>
          </cell>
        </row>
        <row r="228">
          <cell r="C228" t="str">
            <v>Video Conferencing Lease w/ Support</v>
          </cell>
          <cell r="D228">
            <v>816.6</v>
          </cell>
        </row>
        <row r="229">
          <cell r="C229" t="str">
            <v>Video Conferencing Support</v>
          </cell>
          <cell r="D229">
            <v>259.16000000000003</v>
          </cell>
        </row>
        <row r="230">
          <cell r="C230" t="str">
            <v>Voice Feature - Call Park</v>
          </cell>
          <cell r="D230">
            <v>2.2000000000000002</v>
          </cell>
        </row>
        <row r="231">
          <cell r="C231" t="str">
            <v>Voice Feature - Call Recording</v>
          </cell>
          <cell r="D231">
            <v>82.42</v>
          </cell>
        </row>
        <row r="232">
          <cell r="C232" t="str">
            <v>Voice Feature - Line Appearance</v>
          </cell>
          <cell r="D232">
            <v>2.2000000000000002</v>
          </cell>
        </row>
        <row r="233">
          <cell r="C233" t="str">
            <v>Voice Feature - SC Manager</v>
          </cell>
          <cell r="D233">
            <v>2.2000000000000002</v>
          </cell>
        </row>
        <row r="234">
          <cell r="C234" t="str">
            <v>Voice Feature - SC User</v>
          </cell>
          <cell r="D234">
            <v>1.1000000000000001</v>
          </cell>
        </row>
        <row r="235">
          <cell r="C235" t="str">
            <v>Voice Feature - Visual Call Waiting</v>
          </cell>
          <cell r="D235">
            <v>1.1000000000000001</v>
          </cell>
        </row>
        <row r="236">
          <cell r="C236" t="str">
            <v>Voice Feature - Voice Mail Advanced</v>
          </cell>
          <cell r="D236">
            <v>10.17</v>
          </cell>
        </row>
        <row r="237">
          <cell r="C237" t="str">
            <v xml:space="preserve">Voice Feature - Voice Mail Basic </v>
          </cell>
          <cell r="D237">
            <v>7.97</v>
          </cell>
        </row>
        <row r="238">
          <cell r="C238" t="str">
            <v>Voice Feature - Voice Mail Desktop</v>
          </cell>
          <cell r="D238">
            <v>3</v>
          </cell>
        </row>
        <row r="239">
          <cell r="C239" t="str">
            <v>Voice Feature - Voice Mail Fax</v>
          </cell>
          <cell r="D239">
            <v>13.34</v>
          </cell>
        </row>
        <row r="240">
          <cell r="C240" t="str">
            <v>Voice Feature - Voice Mail Remote Notify</v>
          </cell>
          <cell r="D240">
            <v>3</v>
          </cell>
        </row>
        <row r="241">
          <cell r="C241" t="str">
            <v>Voice Feature -VM Extra Time (10min inc)</v>
          </cell>
          <cell r="D241">
            <v>5.07</v>
          </cell>
        </row>
        <row r="242">
          <cell r="C242" t="str">
            <v>Voice Install, Move, Add, Change</v>
          </cell>
          <cell r="D242">
            <v>60.44</v>
          </cell>
        </row>
        <row r="243">
          <cell r="C243" t="str">
            <v>Voice Install,Move,Add,Change-Emergency</v>
          </cell>
          <cell r="D243">
            <v>120.59</v>
          </cell>
        </row>
        <row r="244">
          <cell r="C244" t="str">
            <v>Voice Line Charge</v>
          </cell>
          <cell r="D244">
            <v>24.98</v>
          </cell>
        </row>
        <row r="245">
          <cell r="C245" t="str">
            <v>Voice Set Charge</v>
          </cell>
          <cell r="D245">
            <v>15.89</v>
          </cell>
        </row>
        <row r="246">
          <cell r="C246" t="str">
            <v>VPN - Remote Branch</v>
          </cell>
          <cell r="D246">
            <v>775.5</v>
          </cell>
        </row>
        <row r="247">
          <cell r="C247" t="str">
            <v>VPN - Remote Client</v>
          </cell>
          <cell r="D247">
            <v>32.79</v>
          </cell>
        </row>
        <row r="248">
          <cell r="C248" t="str">
            <v>VPN Firewall</v>
          </cell>
          <cell r="D248">
            <v>51.7</v>
          </cell>
        </row>
        <row r="249">
          <cell r="C249" t="str">
            <v>VPN Remote Branch Onsite Spare</v>
          </cell>
          <cell r="D249">
            <v>103.4</v>
          </cell>
        </row>
        <row r="250">
          <cell r="C250" t="str">
            <v xml:space="preserve">VPN-Remote Client w/ split tunnelling   </v>
          </cell>
          <cell r="D250">
            <v>41.71</v>
          </cell>
        </row>
        <row r="251">
          <cell r="C251" t="str">
            <v>WEB Hosting Service</v>
          </cell>
          <cell r="D251" t="str">
            <v>Variable</v>
          </cell>
        </row>
        <row r="252">
          <cell r="C252" t="str">
            <v>Wireless Service - Leased</v>
          </cell>
          <cell r="D252">
            <v>73.709999999999994</v>
          </cell>
        </row>
        <row r="253">
          <cell r="C253" t="str">
            <v>Wireless Service - Owned</v>
          </cell>
          <cell r="D253">
            <v>41.66</v>
          </cell>
        </row>
        <row r="254">
          <cell r="C254" t="str">
            <v>Wireless Service Connect</v>
          </cell>
          <cell r="D254">
            <v>29.95</v>
          </cell>
        </row>
        <row r="255">
          <cell r="C255" t="str">
            <v>Workstation Move/Add/Change</v>
          </cell>
          <cell r="D255">
            <v>57.15</v>
          </cell>
        </row>
        <row r="256">
          <cell r="C256" t="str">
            <v>Workstation Move/Add/Change-Emergency</v>
          </cell>
          <cell r="D256">
            <v>116.36</v>
          </cell>
        </row>
      </sheetData>
      <sheetData sheetId="12" refreshError="1">
        <row r="2">
          <cell r="C2" t="str">
            <v>SERVICE DESCRIPTION</v>
          </cell>
          <cell r="D2" t="str">
            <v>MSA RATE</v>
          </cell>
        </row>
        <row r="3">
          <cell r="C3" t="str">
            <v>1.5M Virtual WAN</v>
          </cell>
          <cell r="D3">
            <v>4110.3900000000003</v>
          </cell>
        </row>
        <row r="4">
          <cell r="C4" t="str">
            <v>10 Mb Ethernet - Remote</v>
          </cell>
          <cell r="D4">
            <v>3877.5</v>
          </cell>
        </row>
        <row r="5">
          <cell r="C5" t="str">
            <v>10Mb Ethernet - Local - 3 YR</v>
          </cell>
          <cell r="D5">
            <v>3319.09</v>
          </cell>
        </row>
        <row r="6">
          <cell r="C6" t="str">
            <v>112K Virtual WAN</v>
          </cell>
          <cell r="D6">
            <v>2211.5700000000002</v>
          </cell>
        </row>
        <row r="7">
          <cell r="C7" t="str">
            <v>128K Virtual WAN NORTH OF 60</v>
          </cell>
          <cell r="D7">
            <v>4470.26</v>
          </cell>
        </row>
        <row r="8">
          <cell r="C8" t="str">
            <v>256K Virtual WAN</v>
          </cell>
          <cell r="D8">
            <v>2758.67</v>
          </cell>
        </row>
        <row r="9">
          <cell r="C9" t="str">
            <v>384K Virtual WAN</v>
          </cell>
          <cell r="D9">
            <v>3109.6</v>
          </cell>
        </row>
        <row r="10">
          <cell r="C10" t="str">
            <v>4 Wire Loop</v>
          </cell>
          <cell r="D10">
            <v>967.84</v>
          </cell>
        </row>
        <row r="11">
          <cell r="C11" t="str">
            <v>4 Wire Loop High Speed</v>
          </cell>
          <cell r="D11">
            <v>1200</v>
          </cell>
        </row>
        <row r="12">
          <cell r="C12" t="str">
            <v>512K Virtual WAN</v>
          </cell>
          <cell r="D12">
            <v>3298.17</v>
          </cell>
        </row>
        <row r="13">
          <cell r="C13" t="str">
            <v>56K Virtual WAN</v>
          </cell>
          <cell r="D13">
            <v>1466.77</v>
          </cell>
        </row>
        <row r="14">
          <cell r="C14" t="str">
            <v>768K Virtual WAN</v>
          </cell>
          <cell r="D14">
            <v>3559.17</v>
          </cell>
        </row>
        <row r="15">
          <cell r="C15" t="str">
            <v>Additional Application Fees</v>
          </cell>
          <cell r="D15" t="str">
            <v>Variable</v>
          </cell>
        </row>
        <row r="16">
          <cell r="C16" t="str">
            <v>Additional Project Expenses</v>
          </cell>
          <cell r="D16" t="str">
            <v>Variable</v>
          </cell>
        </row>
        <row r="17">
          <cell r="C17" t="str">
            <v>Additional Services</v>
          </cell>
          <cell r="D17" t="str">
            <v>Variable</v>
          </cell>
        </row>
        <row r="18">
          <cell r="C18" t="str">
            <v>Additional Services - XP Conversion Cost</v>
          </cell>
          <cell r="D18" t="str">
            <v>Variable</v>
          </cell>
        </row>
        <row r="19">
          <cell r="C19" t="str">
            <v>Administrator</v>
          </cell>
          <cell r="D19">
            <v>55.2</v>
          </cell>
        </row>
        <row r="20">
          <cell r="C20" t="str">
            <v>ADSL Light</v>
          </cell>
          <cell r="D20">
            <v>1395.9</v>
          </cell>
        </row>
        <row r="21">
          <cell r="C21" t="str">
            <v>ADSL Light w/ Terminal Capability</v>
          </cell>
          <cell r="D21">
            <v>1504.47</v>
          </cell>
        </row>
        <row r="22">
          <cell r="C22" t="str">
            <v>ADSL Unlimited</v>
          </cell>
          <cell r="D22">
            <v>1954.26</v>
          </cell>
        </row>
        <row r="23">
          <cell r="C23" t="str">
            <v>ADSL Unlimited w/ Terminal Capability</v>
          </cell>
          <cell r="D23">
            <v>2062.83</v>
          </cell>
        </row>
        <row r="24">
          <cell r="C24" t="str">
            <v>Agency Switch</v>
          </cell>
          <cell r="D24">
            <v>198.67</v>
          </cell>
        </row>
        <row r="25">
          <cell r="C25" t="str">
            <v>Analyst 1</v>
          </cell>
          <cell r="D25">
            <v>83.36</v>
          </cell>
        </row>
        <row r="26">
          <cell r="C26" t="str">
            <v>Analyst 2</v>
          </cell>
          <cell r="D26">
            <v>95.74</v>
          </cell>
        </row>
        <row r="27">
          <cell r="C27" t="str">
            <v>Analyst 3</v>
          </cell>
          <cell r="D27">
            <v>110.38</v>
          </cell>
        </row>
        <row r="28">
          <cell r="C28" t="str">
            <v>Analyst 4</v>
          </cell>
          <cell r="D28">
            <v>123.91</v>
          </cell>
        </row>
        <row r="29">
          <cell r="C29" t="str">
            <v>Audio Conference Cancellation Fee</v>
          </cell>
          <cell r="D29" t="str">
            <v>Variable</v>
          </cell>
        </row>
        <row r="30">
          <cell r="C30" t="str">
            <v>Audio Conference Prot Fee</v>
          </cell>
          <cell r="D30" t="str">
            <v>Variable</v>
          </cell>
        </row>
        <row r="31">
          <cell r="C31" t="str">
            <v xml:space="preserve">B &amp; W Printer High Volume </v>
          </cell>
          <cell r="D31">
            <v>100</v>
          </cell>
        </row>
        <row r="32">
          <cell r="C32" t="str">
            <v>B &amp; W Printer Low Volume</v>
          </cell>
          <cell r="D32">
            <v>28</v>
          </cell>
        </row>
        <row r="33">
          <cell r="C33" t="str">
            <v>B &amp; W Printer Medium Volume</v>
          </cell>
          <cell r="D33">
            <v>48</v>
          </cell>
        </row>
        <row r="34">
          <cell r="C34" t="str">
            <v>B &amp; W Printer Medium Volume w/duplex</v>
          </cell>
          <cell r="D34">
            <v>68</v>
          </cell>
        </row>
        <row r="35">
          <cell r="C35" t="str">
            <v>Billing Manager</v>
          </cell>
          <cell r="D35" t="str">
            <v>Variable</v>
          </cell>
        </row>
        <row r="36">
          <cell r="C36" t="str">
            <v>Billing Staff</v>
          </cell>
          <cell r="D36" t="str">
            <v>Variable</v>
          </cell>
        </row>
        <row r="37">
          <cell r="C37" t="str">
            <v>Billing Supervisor</v>
          </cell>
          <cell r="D37" t="str">
            <v>Variable</v>
          </cell>
        </row>
        <row r="38">
          <cell r="C38" t="str">
            <v>Billing Team Lead</v>
          </cell>
          <cell r="D38" t="str">
            <v>Variable</v>
          </cell>
        </row>
        <row r="39">
          <cell r="C39" t="str">
            <v>Business Services Analyst</v>
          </cell>
          <cell r="D39" t="str">
            <v>Variable</v>
          </cell>
        </row>
        <row r="40">
          <cell r="C40" t="str">
            <v>Business Services Director</v>
          </cell>
          <cell r="D40" t="str">
            <v>Variable</v>
          </cell>
        </row>
        <row r="41">
          <cell r="C41" t="str">
            <v>Business Services Manager</v>
          </cell>
          <cell r="D41" t="str">
            <v>Variable</v>
          </cell>
        </row>
        <row r="42">
          <cell r="C42" t="str">
            <v>Business Services Supervisor</v>
          </cell>
          <cell r="D42" t="str">
            <v>Variable</v>
          </cell>
        </row>
        <row r="43">
          <cell r="C43" t="str">
            <v>Call Center Call Pilot Applications</v>
          </cell>
          <cell r="D43">
            <v>3.1</v>
          </cell>
        </row>
        <row r="44">
          <cell r="C44" t="str">
            <v>Call Center Call Pilot Ports</v>
          </cell>
          <cell r="D44">
            <v>82.86</v>
          </cell>
        </row>
        <row r="45">
          <cell r="C45" t="str">
            <v>Call Center Readerboard</v>
          </cell>
          <cell r="D45">
            <v>1080.4100000000001</v>
          </cell>
        </row>
        <row r="46">
          <cell r="C46" t="str">
            <v>Call Center Symposium Core</v>
          </cell>
          <cell r="D46">
            <v>15127.62</v>
          </cell>
        </row>
        <row r="47">
          <cell r="C47" t="str">
            <v>Call Center Symposium Servers</v>
          </cell>
          <cell r="D47">
            <v>2035.18</v>
          </cell>
        </row>
        <row r="48">
          <cell r="C48" t="str">
            <v>Call Centre Seat</v>
          </cell>
          <cell r="D48">
            <v>22.59</v>
          </cell>
        </row>
        <row r="49">
          <cell r="C49" t="str">
            <v xml:space="preserve">Call Centre Set </v>
          </cell>
          <cell r="D49">
            <v>26.01</v>
          </cell>
        </row>
        <row r="50">
          <cell r="C50" t="str">
            <v>Call Centre Supervisor</v>
          </cell>
          <cell r="D50">
            <v>4.3899999999999997</v>
          </cell>
        </row>
        <row r="51">
          <cell r="C51" t="str">
            <v>Call Centre Trunking</v>
          </cell>
          <cell r="D51">
            <v>82.42</v>
          </cell>
        </row>
        <row r="52">
          <cell r="C52" t="str">
            <v>Cash Remittance LAN Connectivity</v>
          </cell>
          <cell r="D52">
            <v>220</v>
          </cell>
        </row>
        <row r="53">
          <cell r="C53" t="str">
            <v>CB Staff</v>
          </cell>
          <cell r="D53" t="str">
            <v>Variable</v>
          </cell>
        </row>
        <row r="54">
          <cell r="C54" t="str">
            <v>CB Supervisor</v>
          </cell>
          <cell r="D54" t="str">
            <v>Variable</v>
          </cell>
        </row>
        <row r="55">
          <cell r="C55" t="str">
            <v>CB Team Lead</v>
          </cell>
          <cell r="D55" t="str">
            <v>Variable</v>
          </cell>
        </row>
        <row r="56">
          <cell r="C56" t="str">
            <v>CC Staff</v>
          </cell>
          <cell r="D56" t="str">
            <v>Variable</v>
          </cell>
        </row>
        <row r="57">
          <cell r="C57" t="str">
            <v>CC Supervisor</v>
          </cell>
          <cell r="D57" t="str">
            <v>Variable</v>
          </cell>
        </row>
        <row r="58">
          <cell r="C58" t="str">
            <v>CC Team Lead</v>
          </cell>
          <cell r="D58" t="str">
            <v>Variable</v>
          </cell>
        </row>
        <row r="59">
          <cell r="C59" t="str">
            <v>Centrex Set</v>
          </cell>
          <cell r="D59">
            <v>23.08</v>
          </cell>
        </row>
        <row r="60">
          <cell r="C60" t="str">
            <v>Colour Printer High Volume</v>
          </cell>
          <cell r="D60">
            <v>120</v>
          </cell>
        </row>
        <row r="61">
          <cell r="C61" t="str">
            <v>Colour Printer High Volume - Utilities</v>
          </cell>
          <cell r="D61" t="str">
            <v>Variable</v>
          </cell>
        </row>
        <row r="62">
          <cell r="C62" t="str">
            <v>Colour Printer Low Volume</v>
          </cell>
          <cell r="D62">
            <v>24.55</v>
          </cell>
        </row>
        <row r="63">
          <cell r="C63" t="str">
            <v>Colour Printer Maximum Volume</v>
          </cell>
          <cell r="D63">
            <v>160</v>
          </cell>
        </row>
        <row r="64">
          <cell r="C64" t="str">
            <v>Colour Printer Medium Volume</v>
          </cell>
          <cell r="D64">
            <v>50</v>
          </cell>
        </row>
        <row r="65">
          <cell r="C65" t="str">
            <v>Colour Printer Medium Volume - Utilities</v>
          </cell>
          <cell r="D65" t="str">
            <v>Variable</v>
          </cell>
        </row>
        <row r="66">
          <cell r="C66" t="str">
            <v>Colour Printer Non-Std High Volume</v>
          </cell>
          <cell r="D66" t="str">
            <v>Variable</v>
          </cell>
        </row>
        <row r="67">
          <cell r="C67" t="str">
            <v>Consultant</v>
          </cell>
          <cell r="D67">
            <v>137.41999999999999</v>
          </cell>
        </row>
        <row r="68">
          <cell r="C68" t="str">
            <v>Customer Care Analyst</v>
          </cell>
          <cell r="D68" t="str">
            <v>Variable</v>
          </cell>
        </row>
        <row r="69">
          <cell r="C69" t="str">
            <v>Customer Care Supervisor</v>
          </cell>
          <cell r="D69" t="str">
            <v>Variable</v>
          </cell>
        </row>
        <row r="70">
          <cell r="C70" t="str">
            <v>Dedicated OPX</v>
          </cell>
          <cell r="D70" t="str">
            <v>Variable</v>
          </cell>
        </row>
        <row r="71">
          <cell r="C71" t="str">
            <v>Dedicated Tie Line</v>
          </cell>
          <cell r="D71" t="str">
            <v>Variable</v>
          </cell>
        </row>
        <row r="72">
          <cell r="C72" t="str">
            <v>Desktop Daily Rental</v>
          </cell>
          <cell r="D72">
            <v>150</v>
          </cell>
        </row>
        <row r="73">
          <cell r="C73" t="str">
            <v>Desktop Monthly Short Term Rental</v>
          </cell>
          <cell r="D73">
            <v>400</v>
          </cell>
        </row>
        <row r="74">
          <cell r="C74" t="str">
            <v>Desktop Weekly Rental</v>
          </cell>
          <cell r="D74">
            <v>200</v>
          </cell>
        </row>
        <row r="75">
          <cell r="C75" t="str">
            <v>Discoverer Application Hosting</v>
          </cell>
          <cell r="D75">
            <v>24.99</v>
          </cell>
        </row>
        <row r="76">
          <cell r="C76" t="str">
            <v>Discoverer License Purchase</v>
          </cell>
          <cell r="D76">
            <v>729.36</v>
          </cell>
        </row>
        <row r="77">
          <cell r="C77" t="str">
            <v>Discoverer License/Maint Rental</v>
          </cell>
          <cell r="D77">
            <v>21.65</v>
          </cell>
        </row>
        <row r="78">
          <cell r="C78" t="str">
            <v>Discoverer Maint. on License Purchase</v>
          </cell>
          <cell r="D78">
            <v>13.37</v>
          </cell>
        </row>
        <row r="79">
          <cell r="C79" t="str">
            <v>Discoverer Support &amp; Admin</v>
          </cell>
          <cell r="D79">
            <v>8.98</v>
          </cell>
        </row>
        <row r="80">
          <cell r="C80" t="str">
            <v>Discrete Mfg Read Appl. Host &amp; Storage</v>
          </cell>
          <cell r="D80">
            <v>55.15</v>
          </cell>
        </row>
        <row r="81">
          <cell r="C81" t="str">
            <v>Discrete Mfg Read License Purchase</v>
          </cell>
          <cell r="D81">
            <v>1044.02</v>
          </cell>
        </row>
        <row r="82">
          <cell r="C82" t="str">
            <v>Discrete Mfg Read License/Maint Rental</v>
          </cell>
          <cell r="D82">
            <v>29.59</v>
          </cell>
        </row>
        <row r="83">
          <cell r="C83" t="str">
            <v>Discrete Mfg Read Maint. on Lic Purchase</v>
          </cell>
          <cell r="D83">
            <v>19.14</v>
          </cell>
        </row>
        <row r="84">
          <cell r="C84" t="str">
            <v>Discrete Mfg Read Support &amp; Admin</v>
          </cell>
          <cell r="D84">
            <v>44.68</v>
          </cell>
        </row>
        <row r="85">
          <cell r="C85" t="str">
            <v>Discrete Mfg Update Appl. Host &amp; Storage</v>
          </cell>
          <cell r="D85">
            <v>120.53</v>
          </cell>
        </row>
        <row r="86">
          <cell r="C86" t="str">
            <v>Discrete Mfg Update License Purchase</v>
          </cell>
          <cell r="D86">
            <v>2728.28</v>
          </cell>
        </row>
        <row r="87">
          <cell r="C87" t="str">
            <v>Discrete Mfg Update License/Maint Rental</v>
          </cell>
          <cell r="D87">
            <v>81</v>
          </cell>
        </row>
        <row r="88">
          <cell r="C88" t="str">
            <v>Discrete Mfg Update Maint. on Lic Purch</v>
          </cell>
          <cell r="D88">
            <v>50.02</v>
          </cell>
        </row>
        <row r="89">
          <cell r="C89" t="str">
            <v>Discrete Mfg Update Support &amp; Admin</v>
          </cell>
          <cell r="D89">
            <v>155.76</v>
          </cell>
        </row>
        <row r="90">
          <cell r="C90" t="str">
            <v>Distributed Application Services</v>
          </cell>
          <cell r="D90" t="str">
            <v>Variable</v>
          </cell>
        </row>
        <row r="91">
          <cell r="C91" t="str">
            <v>Distributed Archive Tape</v>
          </cell>
          <cell r="D91">
            <v>3.72</v>
          </cell>
        </row>
        <row r="92">
          <cell r="C92" t="str">
            <v>Distributed Retrieval Tape</v>
          </cell>
          <cell r="D92">
            <v>55</v>
          </cell>
        </row>
        <row r="93">
          <cell r="C93" t="str">
            <v>EAM Self-Serve Application Hosting</v>
          </cell>
          <cell r="D93">
            <v>24.32</v>
          </cell>
        </row>
        <row r="94">
          <cell r="C94" t="str">
            <v>EAM Self-Serve Support &amp; Admin</v>
          </cell>
          <cell r="D94">
            <v>25.82</v>
          </cell>
        </row>
        <row r="95">
          <cell r="C95" t="str">
            <v>Email Service</v>
          </cell>
          <cell r="D95">
            <v>11</v>
          </cell>
        </row>
        <row r="96">
          <cell r="C96" t="str">
            <v>Enterprise Asset Mgmt Appl. Hosting</v>
          </cell>
          <cell r="D96">
            <v>99.83</v>
          </cell>
        </row>
        <row r="97">
          <cell r="C97" t="str">
            <v>Enterprise Asset Mgmt Lic. Purchase</v>
          </cell>
          <cell r="D97">
            <v>2675.82</v>
          </cell>
        </row>
        <row r="98">
          <cell r="C98" t="str">
            <v>Enterprise Asset Mgmt Lic/Maint Rental</v>
          </cell>
          <cell r="D98">
            <v>79.44</v>
          </cell>
        </row>
        <row r="99">
          <cell r="C99" t="str">
            <v>Enterprise Asset Mgmt Maint on Lic Purch</v>
          </cell>
          <cell r="D99">
            <v>49.06</v>
          </cell>
        </row>
        <row r="100">
          <cell r="C100" t="str">
            <v>Enterprise Asset Mgmt Support &amp; Admin</v>
          </cell>
          <cell r="D100">
            <v>155.76</v>
          </cell>
        </row>
        <row r="101">
          <cell r="C101" t="str">
            <v>Express Request Service Fee</v>
          </cell>
          <cell r="D101">
            <v>121.48</v>
          </cell>
        </row>
        <row r="102">
          <cell r="C102" t="str">
            <v>External Contractor</v>
          </cell>
          <cell r="D102" t="str">
            <v>Variable</v>
          </cell>
        </row>
        <row r="103">
          <cell r="C103" t="str">
            <v>Financials Read Appl. Host &amp; Storage</v>
          </cell>
          <cell r="D103">
            <v>55.15</v>
          </cell>
        </row>
        <row r="104">
          <cell r="C104" t="str">
            <v>Financials Read License Purchase</v>
          </cell>
          <cell r="D104">
            <v>1044.02</v>
          </cell>
        </row>
        <row r="105">
          <cell r="C105" t="str">
            <v>Financials Read License/Maint Rental</v>
          </cell>
          <cell r="D105">
            <v>29.59</v>
          </cell>
        </row>
        <row r="106">
          <cell r="C106" t="str">
            <v>Financials Read Maint. on License Purch</v>
          </cell>
          <cell r="D106">
            <v>19.14</v>
          </cell>
        </row>
        <row r="107">
          <cell r="C107" t="str">
            <v>Financials Read Support &amp; Admin</v>
          </cell>
          <cell r="D107">
            <v>44.68</v>
          </cell>
        </row>
        <row r="108">
          <cell r="C108" t="str">
            <v>Financials Update Appl. Host &amp; Storage</v>
          </cell>
          <cell r="D108">
            <v>120.53</v>
          </cell>
        </row>
        <row r="109">
          <cell r="C109" t="str">
            <v>Financials Update License Purchase</v>
          </cell>
          <cell r="D109">
            <v>2728.28</v>
          </cell>
        </row>
        <row r="110">
          <cell r="C110" t="str">
            <v>Financials Update License/Maint Rental</v>
          </cell>
          <cell r="D110">
            <v>81</v>
          </cell>
        </row>
        <row r="111">
          <cell r="C111" t="str">
            <v>Financials Update Maint. on Lic Purchase</v>
          </cell>
          <cell r="D111">
            <v>50.02</v>
          </cell>
        </row>
        <row r="112">
          <cell r="C112" t="str">
            <v>Financials Update Support &amp; Admin</v>
          </cell>
          <cell r="D112">
            <v>155.76</v>
          </cell>
        </row>
        <row r="113">
          <cell r="C113" t="str">
            <v>Firewall</v>
          </cell>
          <cell r="D113">
            <v>330.81</v>
          </cell>
        </row>
        <row r="114">
          <cell r="C114" t="str">
            <v xml:space="preserve">Hardware </v>
          </cell>
          <cell r="D114" t="str">
            <v>Variable</v>
          </cell>
        </row>
        <row r="115">
          <cell r="C115" t="str">
            <v>Hardware Install/Move/Add/Change Labour</v>
          </cell>
          <cell r="D115">
            <v>110.12</v>
          </cell>
        </row>
        <row r="116">
          <cell r="C116" t="str">
            <v>iExpense Appl. Host &amp; Storage</v>
          </cell>
          <cell r="D116">
            <v>0</v>
          </cell>
        </row>
        <row r="117">
          <cell r="C117" t="str">
            <v>iExpense License Purchase</v>
          </cell>
          <cell r="D117">
            <v>3.88</v>
          </cell>
        </row>
        <row r="118">
          <cell r="C118" t="str">
            <v>iExpense License/Maint Rental</v>
          </cell>
          <cell r="D118">
            <v>1.81</v>
          </cell>
        </row>
        <row r="119">
          <cell r="C119" t="str">
            <v>iExpense Maintenance on License Purchase</v>
          </cell>
          <cell r="D119">
            <v>0.85</v>
          </cell>
        </row>
        <row r="120">
          <cell r="C120" t="str">
            <v>Instant Messaging</v>
          </cell>
          <cell r="D120">
            <v>0</v>
          </cell>
        </row>
        <row r="121">
          <cell r="C121" t="str">
            <v>Internet Access</v>
          </cell>
          <cell r="D121">
            <v>13.72</v>
          </cell>
        </row>
        <row r="122">
          <cell r="C122" t="str">
            <v>iProcurement Appl. Host &amp; Storage</v>
          </cell>
          <cell r="D122">
            <v>24.11</v>
          </cell>
        </row>
        <row r="123">
          <cell r="C123" t="str">
            <v>iProcurement License Purchase</v>
          </cell>
          <cell r="D123">
            <v>4.04</v>
          </cell>
        </row>
        <row r="124">
          <cell r="C124" t="str">
            <v>iProcurement License/Maint Rental</v>
          </cell>
          <cell r="D124">
            <v>1.89</v>
          </cell>
        </row>
        <row r="125">
          <cell r="C125" t="str">
            <v>iProcurement Maintenance on Lic Purchase</v>
          </cell>
          <cell r="D125">
            <v>0.89</v>
          </cell>
        </row>
        <row r="126">
          <cell r="C126" t="str">
            <v>ISDN Circuit</v>
          </cell>
          <cell r="D126">
            <v>81.69</v>
          </cell>
        </row>
        <row r="127">
          <cell r="C127" t="str">
            <v>ISDN Virtual WAN</v>
          </cell>
          <cell r="D127">
            <v>571.5</v>
          </cell>
        </row>
        <row r="128">
          <cell r="C128" t="str">
            <v>Laptop Basic Support High</v>
          </cell>
          <cell r="D128">
            <v>100.06</v>
          </cell>
        </row>
        <row r="129">
          <cell r="C129" t="str">
            <v>Laptop Basic Support Low</v>
          </cell>
          <cell r="D129">
            <v>86.77</v>
          </cell>
        </row>
        <row r="130">
          <cell r="C130" t="str">
            <v>Laptop Basic Support Medium</v>
          </cell>
          <cell r="D130">
            <v>93.41</v>
          </cell>
        </row>
        <row r="131">
          <cell r="C131" t="str">
            <v>Laptop Daily Rental</v>
          </cell>
          <cell r="D131">
            <v>120</v>
          </cell>
        </row>
        <row r="132">
          <cell r="C132" t="str">
            <v>Laptop H/W Operating Lease</v>
          </cell>
          <cell r="D132">
            <v>144.5</v>
          </cell>
        </row>
        <row r="133">
          <cell r="C133" t="str">
            <v>Laptop H/W Slim Operating Lease</v>
          </cell>
          <cell r="D133">
            <v>188.5</v>
          </cell>
        </row>
        <row r="134">
          <cell r="C134" t="str">
            <v>Laptop Hardware Operating Support</v>
          </cell>
          <cell r="D134">
            <v>64.5</v>
          </cell>
        </row>
        <row r="135">
          <cell r="C135" t="str">
            <v>Laptop HW Credit</v>
          </cell>
          <cell r="D135" t="str">
            <v>Variable</v>
          </cell>
        </row>
        <row r="136">
          <cell r="C136" t="str">
            <v>Laptop Monthly Rental</v>
          </cell>
          <cell r="D136">
            <v>450</v>
          </cell>
        </row>
        <row r="137">
          <cell r="C137" t="str">
            <v>Laptop Support High</v>
          </cell>
          <cell r="D137">
            <v>193.1</v>
          </cell>
        </row>
        <row r="138">
          <cell r="C138" t="str">
            <v>Laptop Support Low</v>
          </cell>
          <cell r="D138">
            <v>122.21</v>
          </cell>
        </row>
        <row r="139">
          <cell r="C139" t="str">
            <v>Laptop Support Medium</v>
          </cell>
          <cell r="D139">
            <v>157.65</v>
          </cell>
        </row>
        <row r="140">
          <cell r="C140" t="str">
            <v>Laptop Weekly Rental</v>
          </cell>
          <cell r="D140">
            <v>250</v>
          </cell>
        </row>
        <row r="141">
          <cell r="C141" t="str">
            <v>Lease Xerox</v>
          </cell>
          <cell r="D141" t="str">
            <v>Variable</v>
          </cell>
        </row>
        <row r="142">
          <cell r="C142" t="str">
            <v>Long Distance Direct</v>
          </cell>
          <cell r="D142" t="str">
            <v>Variable</v>
          </cell>
        </row>
        <row r="143">
          <cell r="C143" t="str">
            <v>Long Term Archive</v>
          </cell>
          <cell r="D143">
            <v>0.65</v>
          </cell>
        </row>
        <row r="144">
          <cell r="C144" t="str">
            <v>Long Term Archive - 1st Month</v>
          </cell>
          <cell r="D144">
            <v>3.72</v>
          </cell>
        </row>
        <row r="145">
          <cell r="C145" t="str">
            <v>Mainframe Print Configuration</v>
          </cell>
          <cell r="D145">
            <v>10.34</v>
          </cell>
        </row>
        <row r="146">
          <cell r="C146" t="str">
            <v>Megastream and other Dedicated</v>
          </cell>
          <cell r="D146" t="str">
            <v>Variable</v>
          </cell>
        </row>
        <row r="147">
          <cell r="C147" t="str">
            <v>Microstation</v>
          </cell>
          <cell r="D147" t="str">
            <v>Variable</v>
          </cell>
        </row>
        <row r="148">
          <cell r="C148" t="str">
            <v>Microwave (Dedicated)</v>
          </cell>
          <cell r="D148">
            <v>1351.81</v>
          </cell>
        </row>
        <row r="149">
          <cell r="C149" t="str">
            <v>Mobile Supply Chain Lic/Maint Rental</v>
          </cell>
          <cell r="D149">
            <v>32.31</v>
          </cell>
        </row>
        <row r="150">
          <cell r="C150" t="str">
            <v>Mobile Supply Chain License Purchase</v>
          </cell>
          <cell r="D150">
            <v>1088.4100000000001</v>
          </cell>
        </row>
        <row r="151">
          <cell r="C151" t="str">
            <v>Mobile Supply Chain Maint on Lic Purchas</v>
          </cell>
          <cell r="D151">
            <v>19.95</v>
          </cell>
        </row>
        <row r="152">
          <cell r="C152" t="str">
            <v>Modem Line</v>
          </cell>
          <cell r="D152">
            <v>24.98</v>
          </cell>
        </row>
        <row r="153">
          <cell r="C153" t="str">
            <v>Monitor - 15 inch or less</v>
          </cell>
          <cell r="D153">
            <v>8.24</v>
          </cell>
        </row>
        <row r="154">
          <cell r="C154" t="str">
            <v>Monitor - 17 inch</v>
          </cell>
          <cell r="D154">
            <v>12.5</v>
          </cell>
        </row>
        <row r="155">
          <cell r="C155" t="str">
            <v>Monitor - 19 inch</v>
          </cell>
          <cell r="D155">
            <v>44</v>
          </cell>
        </row>
        <row r="156">
          <cell r="C156" t="str">
            <v>Monitor - 21 inch</v>
          </cell>
          <cell r="D156">
            <v>44</v>
          </cell>
        </row>
        <row r="157">
          <cell r="C157" t="str">
            <v>Monitor LCD - 15 inch</v>
          </cell>
          <cell r="D157">
            <v>24.8</v>
          </cell>
        </row>
        <row r="158">
          <cell r="C158" t="str">
            <v>Monitor LCD - 17 inch</v>
          </cell>
          <cell r="D158">
            <v>31</v>
          </cell>
        </row>
        <row r="159">
          <cell r="C159" t="str">
            <v>Monitor LCD - 19 inch</v>
          </cell>
          <cell r="D159">
            <v>45</v>
          </cell>
        </row>
        <row r="160">
          <cell r="C160" t="str">
            <v>Monitor LCD - 20 inch</v>
          </cell>
          <cell r="D160">
            <v>58.5</v>
          </cell>
        </row>
        <row r="161">
          <cell r="C161" t="str">
            <v>Multi ISDN 256K</v>
          </cell>
          <cell r="D161">
            <v>1839.19</v>
          </cell>
        </row>
        <row r="162">
          <cell r="C162" t="str">
            <v>Multi ISDN 384K</v>
          </cell>
          <cell r="D162">
            <v>2270.6</v>
          </cell>
        </row>
        <row r="163">
          <cell r="C163" t="str">
            <v>Multi ISDN 512K</v>
          </cell>
          <cell r="D163">
            <v>2480.64</v>
          </cell>
        </row>
        <row r="164">
          <cell r="C164" t="str">
            <v>Music-On-Hold</v>
          </cell>
          <cell r="D164">
            <v>2.34</v>
          </cell>
        </row>
        <row r="165">
          <cell r="C165" t="str">
            <v>MVS (ADABAS) CPU Minutes</v>
          </cell>
          <cell r="D165">
            <v>13.47</v>
          </cell>
        </row>
        <row r="166">
          <cell r="C166" t="str">
            <v>MVS (Batch) CPU Minutes</v>
          </cell>
          <cell r="D166">
            <v>13.47</v>
          </cell>
        </row>
        <row r="167">
          <cell r="C167" t="str">
            <v>MVS (CICS) CPU Minutes</v>
          </cell>
          <cell r="D167">
            <v>10.5</v>
          </cell>
        </row>
        <row r="168">
          <cell r="C168" t="str">
            <v>MVS (DB2) CPU Minutes</v>
          </cell>
          <cell r="D168">
            <v>10.5</v>
          </cell>
        </row>
        <row r="169">
          <cell r="C169" t="str">
            <v>MVS (IMS) CPU Minutes</v>
          </cell>
          <cell r="D169">
            <v>13.47</v>
          </cell>
        </row>
        <row r="170">
          <cell r="C170" t="str">
            <v>MVS (Oracle) CPU Minutes</v>
          </cell>
          <cell r="D170">
            <v>10.5</v>
          </cell>
        </row>
        <row r="171">
          <cell r="C171" t="str">
            <v>MVS (TSO) CPU Minutes</v>
          </cell>
          <cell r="D171">
            <v>10.5</v>
          </cell>
        </row>
        <row r="172">
          <cell r="C172" t="str">
            <v>MVS DASD Gigabyte Months</v>
          </cell>
          <cell r="D172">
            <v>85.92</v>
          </cell>
        </row>
        <row r="173">
          <cell r="C173" t="str">
            <v>MVS Form Type /1000</v>
          </cell>
          <cell r="D173" t="str">
            <v>Variable</v>
          </cell>
        </row>
        <row r="174">
          <cell r="C174" t="str">
            <v>MVS HSM Tape Gigabyte Months</v>
          </cell>
          <cell r="D174">
            <v>3.72</v>
          </cell>
        </row>
        <row r="175">
          <cell r="C175" t="str">
            <v>MVS Print Pages</v>
          </cell>
          <cell r="D175">
            <v>108.27</v>
          </cell>
        </row>
        <row r="176">
          <cell r="C176" t="str">
            <v>MVS Tape Gigabyte Months</v>
          </cell>
          <cell r="D176">
            <v>3.72</v>
          </cell>
        </row>
        <row r="177">
          <cell r="C177" t="str">
            <v>Network Connectivity</v>
          </cell>
          <cell r="D177">
            <v>34.86</v>
          </cell>
        </row>
        <row r="178">
          <cell r="C178" t="str">
            <v>Network Connectivity for Terminal Server</v>
          </cell>
          <cell r="D178">
            <v>34.86</v>
          </cell>
        </row>
        <row r="179">
          <cell r="C179" t="str">
            <v>Network Service</v>
          </cell>
          <cell r="D179" t="str">
            <v>Variable</v>
          </cell>
        </row>
        <row r="180">
          <cell r="C180" t="str">
            <v>Non-Std Hardware Mthly Fee</v>
          </cell>
          <cell r="D180" t="str">
            <v>Variable</v>
          </cell>
        </row>
        <row r="181">
          <cell r="C181" t="str">
            <v>Operating Standards Staff</v>
          </cell>
          <cell r="D181" t="str">
            <v>Variable</v>
          </cell>
        </row>
        <row r="182">
          <cell r="C182" t="str">
            <v>Operating Standards Supervisor</v>
          </cell>
          <cell r="D182" t="str">
            <v>Variable</v>
          </cell>
        </row>
        <row r="183">
          <cell r="C183" t="str">
            <v>Operating Standards Team Lead</v>
          </cell>
          <cell r="D183" t="str">
            <v>Variable</v>
          </cell>
        </row>
        <row r="184">
          <cell r="C184" t="str">
            <v>Order Management Lic/Maint Rental</v>
          </cell>
          <cell r="D184">
            <v>7.0000000000000007E-2</v>
          </cell>
        </row>
        <row r="185">
          <cell r="C185" t="str">
            <v>Order Management License Purchase</v>
          </cell>
          <cell r="D185">
            <v>0.15</v>
          </cell>
        </row>
        <row r="186">
          <cell r="C186" t="str">
            <v>Order Management Maint on Lic. Purchase</v>
          </cell>
          <cell r="D186">
            <v>0.04</v>
          </cell>
        </row>
        <row r="187">
          <cell r="C187" t="str">
            <v>PBX Trunk Port</v>
          </cell>
          <cell r="D187">
            <v>155.1</v>
          </cell>
        </row>
        <row r="188">
          <cell r="C188" t="str">
            <v>PC Basic Support High</v>
          </cell>
          <cell r="D188">
            <v>93.41</v>
          </cell>
        </row>
        <row r="189">
          <cell r="C189" t="str">
            <v>PC Basic Support Low</v>
          </cell>
          <cell r="D189">
            <v>80.12</v>
          </cell>
        </row>
        <row r="190">
          <cell r="C190" t="str">
            <v>PC Basic Support Medium</v>
          </cell>
          <cell r="D190">
            <v>86.77</v>
          </cell>
        </row>
        <row r="191">
          <cell r="C191" t="str">
            <v>PC H/W Operating Lease</v>
          </cell>
          <cell r="D191">
            <v>81.12</v>
          </cell>
        </row>
        <row r="192">
          <cell r="C192" t="str">
            <v>PC H/W Operating Lease- High Performance</v>
          </cell>
          <cell r="D192">
            <v>183.5</v>
          </cell>
        </row>
        <row r="193">
          <cell r="C193" t="str">
            <v>PC Hardware Operating Support</v>
          </cell>
          <cell r="D193">
            <v>44.12</v>
          </cell>
        </row>
        <row r="194">
          <cell r="C194" t="str">
            <v>PC HW Credit</v>
          </cell>
          <cell r="D194" t="str">
            <v>Variable</v>
          </cell>
        </row>
        <row r="195">
          <cell r="C195" t="str">
            <v>PC Support High</v>
          </cell>
          <cell r="D195">
            <v>157.65</v>
          </cell>
        </row>
        <row r="196">
          <cell r="C196" t="str">
            <v>PC Support Low</v>
          </cell>
          <cell r="D196">
            <v>104.49</v>
          </cell>
        </row>
        <row r="197">
          <cell r="C197" t="str">
            <v>PC Support Medium</v>
          </cell>
          <cell r="D197">
            <v>131.07</v>
          </cell>
        </row>
        <row r="198">
          <cell r="C198" t="str">
            <v>Premium Labour</v>
          </cell>
          <cell r="D198">
            <v>137.63999999999999</v>
          </cell>
        </row>
        <row r="199">
          <cell r="C199" t="str">
            <v>Printer Daily Rental</v>
          </cell>
          <cell r="D199">
            <v>80</v>
          </cell>
        </row>
        <row r="200">
          <cell r="C200" t="str">
            <v>Printer Monthly Rental</v>
          </cell>
          <cell r="D200">
            <v>320</v>
          </cell>
        </row>
        <row r="201">
          <cell r="C201" t="str">
            <v>Printer Support High Volume</v>
          </cell>
          <cell r="D201">
            <v>76.37</v>
          </cell>
        </row>
        <row r="202">
          <cell r="C202" t="str">
            <v>Printer Support Low Volume</v>
          </cell>
          <cell r="D202">
            <v>26</v>
          </cell>
        </row>
        <row r="203">
          <cell r="C203" t="str">
            <v>Printer Support Medium Volume</v>
          </cell>
          <cell r="D203">
            <v>65</v>
          </cell>
        </row>
        <row r="204">
          <cell r="C204" t="str">
            <v>Printer Weekly Rental</v>
          </cell>
          <cell r="D204">
            <v>160</v>
          </cell>
        </row>
        <row r="205">
          <cell r="C205" t="str">
            <v>Project Acct Read Appl. Host &amp; Storage</v>
          </cell>
          <cell r="D205">
            <v>55.15</v>
          </cell>
        </row>
        <row r="206">
          <cell r="C206" t="str">
            <v>Project Acct Read License Purchase</v>
          </cell>
          <cell r="D206">
            <v>1044.02</v>
          </cell>
        </row>
        <row r="207">
          <cell r="C207" t="str">
            <v>Project Acct Read License/Maint Rental</v>
          </cell>
          <cell r="D207">
            <v>29.59</v>
          </cell>
        </row>
        <row r="208">
          <cell r="C208" t="str">
            <v>Project Acct Read Maint. on Lic Purchase</v>
          </cell>
          <cell r="D208">
            <v>19.14</v>
          </cell>
        </row>
        <row r="209">
          <cell r="C209" t="str">
            <v>Project Acct Read Support &amp; Admin</v>
          </cell>
          <cell r="D209">
            <v>44.68</v>
          </cell>
        </row>
        <row r="210">
          <cell r="C210" t="str">
            <v>Project Acct Update Appl. Host &amp; Storage</v>
          </cell>
          <cell r="D210">
            <v>120.53</v>
          </cell>
        </row>
        <row r="211">
          <cell r="C211" t="str">
            <v>Project Acct Update License Purchase</v>
          </cell>
          <cell r="D211">
            <v>2728.28</v>
          </cell>
        </row>
        <row r="212">
          <cell r="C212" t="str">
            <v>Project Acct Update License/Maint Rental</v>
          </cell>
          <cell r="D212">
            <v>81</v>
          </cell>
        </row>
        <row r="213">
          <cell r="C213" t="str">
            <v>Project Acct Update Maint. on Lic Purcha</v>
          </cell>
          <cell r="D213">
            <v>50.02</v>
          </cell>
        </row>
        <row r="214">
          <cell r="C214" t="str">
            <v>Project Acct Update Support &amp; Admin</v>
          </cell>
          <cell r="D214">
            <v>155.76</v>
          </cell>
        </row>
        <row r="215">
          <cell r="C215" t="str">
            <v>Project Management Application Hosting</v>
          </cell>
          <cell r="D215">
            <v>24.32</v>
          </cell>
        </row>
        <row r="216">
          <cell r="C216" t="str">
            <v>Project Management Lic/Maint Rental</v>
          </cell>
          <cell r="D216">
            <v>17.18</v>
          </cell>
        </row>
        <row r="217">
          <cell r="C217" t="str">
            <v>Project Management License Purchase</v>
          </cell>
          <cell r="D217">
            <v>578.79</v>
          </cell>
        </row>
        <row r="218">
          <cell r="C218" t="str">
            <v>Project Management Maint on Lic Purchase</v>
          </cell>
          <cell r="D218">
            <v>10.61</v>
          </cell>
        </row>
        <row r="219">
          <cell r="C219" t="str">
            <v>Project Management Support &amp; Admin</v>
          </cell>
          <cell r="D219">
            <v>25.82</v>
          </cell>
        </row>
        <row r="220">
          <cell r="C220" t="str">
            <v>Project Manager</v>
          </cell>
          <cell r="D220">
            <v>164.45</v>
          </cell>
        </row>
        <row r="221">
          <cell r="C221" t="str">
            <v>Projector Day Rental</v>
          </cell>
          <cell r="D221">
            <v>250</v>
          </cell>
        </row>
        <row r="222">
          <cell r="C222" t="str">
            <v>Purchasing Read Appl. Host &amp; Storage</v>
          </cell>
          <cell r="D222">
            <v>55.15</v>
          </cell>
        </row>
        <row r="223">
          <cell r="C223" t="str">
            <v>Purchasing Read License Purchase</v>
          </cell>
          <cell r="D223">
            <v>1044.02</v>
          </cell>
        </row>
        <row r="224">
          <cell r="C224" t="str">
            <v>Purchasing Read License/Maint Rental</v>
          </cell>
          <cell r="D224">
            <v>29.59</v>
          </cell>
        </row>
        <row r="225">
          <cell r="C225" t="str">
            <v>Purchasing Read Maint. on Lic Purchase</v>
          </cell>
          <cell r="D225">
            <v>19.14</v>
          </cell>
        </row>
        <row r="226">
          <cell r="C226" t="str">
            <v>Purchasing Read Support &amp; Admin</v>
          </cell>
          <cell r="D226">
            <v>44.68</v>
          </cell>
        </row>
        <row r="227">
          <cell r="C227" t="str">
            <v>Purchasing Update Appl. Host &amp; Storage</v>
          </cell>
          <cell r="D227">
            <v>120.53</v>
          </cell>
        </row>
        <row r="228">
          <cell r="C228" t="str">
            <v>Purchasing Update License Purchase</v>
          </cell>
          <cell r="D228">
            <v>2728.28</v>
          </cell>
        </row>
        <row r="229">
          <cell r="C229" t="str">
            <v>Purchasing Update License/Maint Rental</v>
          </cell>
          <cell r="D229">
            <v>81</v>
          </cell>
        </row>
        <row r="230">
          <cell r="C230" t="str">
            <v>Purchasing Update Maint. on Lic Purchase</v>
          </cell>
          <cell r="D230">
            <v>50.02</v>
          </cell>
        </row>
        <row r="231">
          <cell r="C231" t="str">
            <v>Purchasing Update Support &amp; Admin</v>
          </cell>
          <cell r="D231">
            <v>155.76</v>
          </cell>
        </row>
        <row r="232">
          <cell r="C232" t="str">
            <v>Recorded Announcement</v>
          </cell>
          <cell r="D232">
            <v>7.82</v>
          </cell>
        </row>
        <row r="233">
          <cell r="C233" t="str">
            <v>Recorded Announcement Route</v>
          </cell>
          <cell r="D233">
            <v>33.85</v>
          </cell>
        </row>
        <row r="234">
          <cell r="C234" t="str">
            <v>Remote Access Service</v>
          </cell>
          <cell r="D234">
            <v>22.95</v>
          </cell>
        </row>
        <row r="235">
          <cell r="C235" t="str">
            <v>Remote Centre Voice Network Access</v>
          </cell>
          <cell r="D235" t="str">
            <v>Variable</v>
          </cell>
        </row>
        <row r="236">
          <cell r="C236" t="str">
            <v>Rental Video Conferencing - First hour</v>
          </cell>
          <cell r="D236">
            <v>154.05000000000001</v>
          </cell>
        </row>
        <row r="237">
          <cell r="C237" t="str">
            <v>Rental Video Conferencing - Line/Hour</v>
          </cell>
          <cell r="D237">
            <v>35.56</v>
          </cell>
        </row>
        <row r="238">
          <cell r="C238" t="str">
            <v>Rental Video Conferencing - Room/Hour</v>
          </cell>
          <cell r="D238">
            <v>106.68</v>
          </cell>
        </row>
        <row r="239">
          <cell r="C239" t="str">
            <v>Rightfax Service</v>
          </cell>
          <cell r="D239">
            <v>21.25</v>
          </cell>
        </row>
        <row r="240">
          <cell r="C240" t="str">
            <v>Rightfax Service L/D</v>
          </cell>
          <cell r="D240" t="str">
            <v>Variable</v>
          </cell>
        </row>
        <row r="241">
          <cell r="C241" t="str">
            <v>Server Storage</v>
          </cell>
          <cell r="D241">
            <v>65</v>
          </cell>
        </row>
        <row r="242">
          <cell r="C242" t="str">
            <v>Service Xerox</v>
          </cell>
          <cell r="D242" t="str">
            <v>Variable</v>
          </cell>
        </row>
        <row r="243">
          <cell r="C243" t="str">
            <v>Software</v>
          </cell>
          <cell r="D243" t="str">
            <v>Variable</v>
          </cell>
        </row>
        <row r="244">
          <cell r="C244" t="str">
            <v>Software Integration/Pkging Labour</v>
          </cell>
          <cell r="D244">
            <v>110.12</v>
          </cell>
        </row>
        <row r="245">
          <cell r="C245" t="str">
            <v>Software Signup Fee</v>
          </cell>
          <cell r="D245">
            <v>195.06</v>
          </cell>
        </row>
        <row r="246">
          <cell r="C246" t="str">
            <v>Software Support Labour</v>
          </cell>
          <cell r="D246">
            <v>110.12</v>
          </cell>
        </row>
        <row r="247">
          <cell r="C247" t="str">
            <v>Sub-Contractor Charges</v>
          </cell>
          <cell r="D247" t="str">
            <v>Variable</v>
          </cell>
        </row>
        <row r="248">
          <cell r="C248" t="str">
            <v>Substation</v>
          </cell>
          <cell r="D248">
            <v>398.09</v>
          </cell>
        </row>
        <row r="249">
          <cell r="C249" t="str">
            <v>T1 in Grande Prairie</v>
          </cell>
          <cell r="D249">
            <v>2295.48</v>
          </cell>
        </row>
        <row r="250">
          <cell r="C250" t="str">
            <v>Telecom Circuit Fees</v>
          </cell>
          <cell r="D250" t="str">
            <v>Variable</v>
          </cell>
        </row>
        <row r="251">
          <cell r="C251" t="str">
            <v>Telecom Fees</v>
          </cell>
          <cell r="D251" t="str">
            <v>Variable</v>
          </cell>
        </row>
        <row r="252">
          <cell r="C252" t="str">
            <v>Telus Aircard</v>
          </cell>
          <cell r="D252" t="str">
            <v>Variable</v>
          </cell>
        </row>
        <row r="253">
          <cell r="C253" t="str">
            <v>Telus Aircard Web Service</v>
          </cell>
          <cell r="D253" t="str">
            <v>Variable</v>
          </cell>
        </row>
        <row r="254">
          <cell r="C254" t="str">
            <v>Telus Airtime</v>
          </cell>
          <cell r="D254" t="str">
            <v>Variable</v>
          </cell>
        </row>
        <row r="255">
          <cell r="C255" t="str">
            <v>Telus Blackberry</v>
          </cell>
          <cell r="D255" t="str">
            <v>Variable</v>
          </cell>
        </row>
        <row r="256">
          <cell r="C256" t="str">
            <v>Telus Cellular</v>
          </cell>
          <cell r="D256" t="str">
            <v>Variable</v>
          </cell>
        </row>
        <row r="257">
          <cell r="C257" t="str">
            <v>Telus Pager</v>
          </cell>
          <cell r="D257" t="str">
            <v>Variable</v>
          </cell>
        </row>
        <row r="258">
          <cell r="C258" t="str">
            <v>Terminal H/W Operating Lease</v>
          </cell>
          <cell r="D258">
            <v>17.21</v>
          </cell>
        </row>
        <row r="259">
          <cell r="C259" t="str">
            <v>Terminal Server Service</v>
          </cell>
          <cell r="D259">
            <v>36.71</v>
          </cell>
        </row>
        <row r="260">
          <cell r="C260" t="str">
            <v>Terminal Server Service 1 Port</v>
          </cell>
          <cell r="D260">
            <v>117.88</v>
          </cell>
        </row>
        <row r="261">
          <cell r="C261" t="str">
            <v>Terminal Server Service 20 Port</v>
          </cell>
          <cell r="D261">
            <v>253.33</v>
          </cell>
        </row>
        <row r="262">
          <cell r="C262" t="str">
            <v>Terminal Server Service 4 Port</v>
          </cell>
          <cell r="D262">
            <v>165.44</v>
          </cell>
        </row>
        <row r="263">
          <cell r="C263" t="str">
            <v>Terminal Server Service 8 Port</v>
          </cell>
          <cell r="D263">
            <v>193.36</v>
          </cell>
        </row>
        <row r="264">
          <cell r="C264" t="str">
            <v>Training Directs</v>
          </cell>
          <cell r="D264" t="str">
            <v>Variable</v>
          </cell>
        </row>
        <row r="265">
          <cell r="C265" t="str">
            <v>Training Rm setup fee - per std w/s</v>
          </cell>
          <cell r="D265">
            <v>45.9</v>
          </cell>
        </row>
        <row r="266">
          <cell r="C266" t="str">
            <v>Training Rm setup fee - specialty S/W</v>
          </cell>
          <cell r="D266">
            <v>108.99</v>
          </cell>
        </row>
        <row r="267">
          <cell r="C267" t="str">
            <v>Training Room Daily Rental</v>
          </cell>
          <cell r="D267">
            <v>602.38</v>
          </cell>
        </row>
        <row r="268">
          <cell r="C268" t="str">
            <v>Travel Expenses</v>
          </cell>
          <cell r="D268" t="str">
            <v>Variable</v>
          </cell>
        </row>
        <row r="269">
          <cell r="C269" t="str">
            <v>Tutor License Purchase</v>
          </cell>
          <cell r="D269">
            <v>0</v>
          </cell>
        </row>
        <row r="270">
          <cell r="C270" t="str">
            <v>Tutor License/Maint Rental</v>
          </cell>
          <cell r="D270">
            <v>0</v>
          </cell>
        </row>
        <row r="271">
          <cell r="C271" t="str">
            <v>Tutor Maintenance on License Purchase</v>
          </cell>
          <cell r="D271">
            <v>0</v>
          </cell>
        </row>
        <row r="272">
          <cell r="C272" t="str">
            <v>UserID Serv w/ limited ATCO Domain usage</v>
          </cell>
          <cell r="D272">
            <v>10.44</v>
          </cell>
        </row>
        <row r="273">
          <cell r="C273" t="str">
            <v>UserID Serv w/ no ATCO Domain usage</v>
          </cell>
          <cell r="D273">
            <v>0</v>
          </cell>
        </row>
        <row r="274">
          <cell r="C274" t="str">
            <v>UserID Services</v>
          </cell>
          <cell r="D274">
            <v>15</v>
          </cell>
        </row>
        <row r="275">
          <cell r="C275" t="str">
            <v>Video Conferencing</v>
          </cell>
          <cell r="D275" t="str">
            <v>Variable</v>
          </cell>
        </row>
        <row r="276">
          <cell r="C276" t="str">
            <v>Video Conferencing Lease w/ Support</v>
          </cell>
          <cell r="D276">
            <v>816.6</v>
          </cell>
        </row>
        <row r="277">
          <cell r="C277" t="str">
            <v>Video Conferencing Support</v>
          </cell>
          <cell r="D277">
            <v>259.16000000000003</v>
          </cell>
        </row>
        <row r="278">
          <cell r="C278" t="str">
            <v>Voice AIN Auto Activation Fee</v>
          </cell>
          <cell r="D278">
            <v>3</v>
          </cell>
        </row>
        <row r="279">
          <cell r="C279" t="str">
            <v>Voice AIN Redirect Line Charge</v>
          </cell>
          <cell r="D279">
            <v>12</v>
          </cell>
        </row>
        <row r="280">
          <cell r="C280" t="str">
            <v>Voice Feature - Call Park</v>
          </cell>
          <cell r="D280">
            <v>2.2000000000000002</v>
          </cell>
        </row>
        <row r="281">
          <cell r="C281" t="str">
            <v>Voice Feature - Call Recording</v>
          </cell>
          <cell r="D281">
            <v>44.64</v>
          </cell>
        </row>
        <row r="282">
          <cell r="C282" t="str">
            <v>Voice Feature - Line Appearance</v>
          </cell>
          <cell r="D282">
            <v>2.2000000000000002</v>
          </cell>
        </row>
        <row r="283">
          <cell r="C283" t="str">
            <v>Voice Feature - SC Manager</v>
          </cell>
          <cell r="D283">
            <v>2.2000000000000002</v>
          </cell>
        </row>
        <row r="284">
          <cell r="C284" t="str">
            <v>Voice Feature - SC User</v>
          </cell>
          <cell r="D284">
            <v>1.1000000000000001</v>
          </cell>
        </row>
        <row r="285">
          <cell r="C285" t="str">
            <v>Voice Feature - Visual Call Waiting</v>
          </cell>
          <cell r="D285">
            <v>1.1000000000000001</v>
          </cell>
        </row>
        <row r="286">
          <cell r="C286" t="str">
            <v>Voice Feature - Voice Mail Advanced</v>
          </cell>
          <cell r="D286">
            <v>10.17</v>
          </cell>
        </row>
        <row r="287">
          <cell r="C287" t="str">
            <v xml:space="preserve">Voice Feature - Voice Mail Basic </v>
          </cell>
          <cell r="D287">
            <v>7.97</v>
          </cell>
        </row>
        <row r="288">
          <cell r="C288" t="str">
            <v>Voice Feature - Voice Mail Desktop</v>
          </cell>
          <cell r="D288">
            <v>3</v>
          </cell>
        </row>
        <row r="289">
          <cell r="C289" t="str">
            <v>Voice Feature - Voice Mail Fax</v>
          </cell>
          <cell r="D289">
            <v>13.34</v>
          </cell>
        </row>
        <row r="290">
          <cell r="C290" t="str">
            <v>Voice Feature - Voice Mail Remote Notify</v>
          </cell>
          <cell r="D290">
            <v>3</v>
          </cell>
        </row>
        <row r="291">
          <cell r="C291" t="str">
            <v>Voice Feature -VM Extra Time (10min inc)</v>
          </cell>
          <cell r="D291">
            <v>5.07</v>
          </cell>
        </row>
        <row r="292">
          <cell r="C292" t="str">
            <v>Voice Install, Move, Add, Change</v>
          </cell>
          <cell r="D292">
            <v>62.59</v>
          </cell>
        </row>
        <row r="293">
          <cell r="C293" t="str">
            <v>Voice Line Charge</v>
          </cell>
          <cell r="D293">
            <v>24.98</v>
          </cell>
        </row>
        <row r="294">
          <cell r="C294" t="str">
            <v>Voice Set Charge</v>
          </cell>
          <cell r="D294">
            <v>15.89</v>
          </cell>
        </row>
        <row r="295">
          <cell r="C295" t="str">
            <v>VPN - Remote Branch</v>
          </cell>
          <cell r="D295">
            <v>775.5</v>
          </cell>
        </row>
        <row r="296">
          <cell r="C296" t="str">
            <v>VPN - Remote Client</v>
          </cell>
          <cell r="D296">
            <v>32.79</v>
          </cell>
        </row>
        <row r="297">
          <cell r="C297" t="str">
            <v>VPN Firewall</v>
          </cell>
          <cell r="D297">
            <v>51.7</v>
          </cell>
        </row>
        <row r="298">
          <cell r="C298" t="str">
            <v>VPN Remote Branch Onsite Spare</v>
          </cell>
          <cell r="D298">
            <v>103.4</v>
          </cell>
        </row>
        <row r="299">
          <cell r="C299" t="str">
            <v xml:space="preserve">VPN-Remote Client w/ split tunnelling   </v>
          </cell>
          <cell r="D299">
            <v>41.71</v>
          </cell>
        </row>
        <row r="300">
          <cell r="C300" t="str">
            <v>WEB Hosting Service</v>
          </cell>
          <cell r="D300" t="str">
            <v>Variable</v>
          </cell>
        </row>
        <row r="301">
          <cell r="C301" t="str">
            <v>Wireless Service - Leased</v>
          </cell>
          <cell r="D301">
            <v>76.95</v>
          </cell>
        </row>
        <row r="302">
          <cell r="C302" t="str">
            <v>Wireless Service - Owned</v>
          </cell>
          <cell r="D302">
            <v>43.49</v>
          </cell>
        </row>
        <row r="303">
          <cell r="C303" t="str">
            <v>Wireless Service Connect</v>
          </cell>
          <cell r="D303">
            <v>31.27</v>
          </cell>
        </row>
        <row r="304">
          <cell r="C304" t="str">
            <v>Workstation Move/Add/Change</v>
          </cell>
          <cell r="D304">
            <v>59.18</v>
          </cell>
        </row>
        <row r="305">
          <cell r="C305" t="str">
            <v>Xerox Network Connectivity</v>
          </cell>
          <cell r="D305">
            <v>34.86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BusinessQuery#"/>
      <sheetName val="Schedule 1.1"/>
      <sheetName val="Schedule 2.1"/>
      <sheetName val="Schedule 2.2"/>
      <sheetName val="Schedule 3.1"/>
      <sheetName val="Schedule 3.2"/>
      <sheetName val="Schedule 4.1"/>
      <sheetName val="Schedule 5.1  "/>
      <sheetName val="Schedule 5.2"/>
      <sheetName val="Schedule 5.3"/>
      <sheetName val="Schedule 7.1"/>
      <sheetName val="Schedule 7.2"/>
      <sheetName val="Schedule 8.1 "/>
      <sheetName val="Schedule 8.2 &amp; 8.3"/>
      <sheetName val="Schedule 8.4 "/>
      <sheetName val="Schedule 8.5"/>
      <sheetName val="Schedule 8.6 "/>
      <sheetName val="Schedule 8.7"/>
      <sheetName val="Schedule 8.8 "/>
      <sheetName val="Schedule 8.9"/>
      <sheetName val="Schedule 8.10"/>
      <sheetName val="Schedule 8.11 "/>
      <sheetName val="Schedule 9"/>
      <sheetName val="Schedule 10"/>
      <sheetName val="Section 11"/>
      <sheetName val="Schedule 13"/>
      <sheetName val="Appendix C"/>
      <sheetName val="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Dec"/>
      <sheetName val="11-Nov"/>
      <sheetName val="10-Oct"/>
      <sheetName val="09-Sept"/>
      <sheetName val="08-Aug"/>
      <sheetName val="07 - July"/>
      <sheetName val="06 - June"/>
      <sheetName val="05 - May"/>
      <sheetName val="04 - April"/>
      <sheetName val="03 - March"/>
      <sheetName val="02 - February"/>
      <sheetName val="01 - January"/>
      <sheetName val="07 - Sept"/>
      <sheetName val="07 - Aug"/>
      <sheetName val="Cash Flow Data 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WIP Cap Ex &amp; Adds Details"/>
      <sheetName val="CWIP Analyis 15 Dec 2005"/>
      <sheetName val="CWIP 17th Dec 2008"/>
      <sheetName val="T &amp; D &amp; C Split"/>
      <sheetName val="Trans"/>
      <sheetName val="WIP Continuity Schedule Oct"/>
      <sheetName val="Dist"/>
      <sheetName val="IsoGen"/>
      <sheetName val="GPE1"/>
      <sheetName val="GPE"/>
      <sheetName val="Projects with WIP"/>
      <sheetName val="Contributions WIP"/>
      <sheetName val="T &amp; D &amp; C Split (2)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P&amp;E Reconciliation"/>
      <sheetName val="Smartview"/>
      <sheetName val="Manuals"/>
      <sheetName val="PPE"/>
      <sheetName val="Accum"/>
      <sheetName val="Subledger Reports Cloud"/>
      <sheetName val="CWIP Report"/>
      <sheetName val="Schedule 10-B-4"/>
      <sheetName val="E,VD,AF"/>
      <sheetName val="Indirects"/>
    </sheetNames>
    <sheetDataSet>
      <sheetData sheetId="0">
        <row r="11">
          <cell r="E11">
            <v>-3757493.0200000107</v>
          </cell>
        </row>
      </sheetData>
      <sheetData sheetId="1">
        <row r="16">
          <cell r="I16">
            <v>-5300836.2300000004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put Sheet for BP Model"/>
      <sheetName val="PPE Proof"/>
      <sheetName val="Contributions"/>
      <sheetName val="Salvage"/>
      <sheetName val="AFUDC"/>
      <sheetName val="CCA"/>
      <sheetName val="Capex"/>
      <sheetName val="Capex Summary"/>
      <sheetName val="Capital Adds"/>
      <sheetName val="Sheet1"/>
      <sheetName val="Backup - CWIP (apr 2020 YTD)"/>
      <sheetName val="PP&amp;E"/>
      <sheetName val="Backup PPE 2019"/>
      <sheetName val="Backup PPE 2020"/>
      <sheetName val="Depreciation"/>
      <sheetName val="Backup - IFRS Dec19 YTD"/>
      <sheetName val="Backup - IFRS Apr YTD"/>
      <sheetName val="2020 Project Costs"/>
      <sheetName val="Capex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1">
          <cell r="Q11">
            <v>-28618.23</v>
          </cell>
          <cell r="R11">
            <v>-1.85</v>
          </cell>
          <cell r="S11">
            <v>0</v>
          </cell>
        </row>
        <row r="12">
          <cell r="Q12">
            <v>0</v>
          </cell>
          <cell r="R12">
            <v>0</v>
          </cell>
          <cell r="S12">
            <v>0</v>
          </cell>
        </row>
        <row r="13">
          <cell r="Q13">
            <v>0</v>
          </cell>
          <cell r="R13">
            <v>0</v>
          </cell>
          <cell r="S13">
            <v>0</v>
          </cell>
        </row>
        <row r="14">
          <cell r="Q14">
            <v>-96902.94</v>
          </cell>
          <cell r="R14">
            <v>-6424.58</v>
          </cell>
          <cell r="S14">
            <v>-3960</v>
          </cell>
        </row>
        <row r="15">
          <cell r="Q15">
            <v>-621741.17000000004</v>
          </cell>
          <cell r="R15">
            <v>-1051.04</v>
          </cell>
          <cell r="S15">
            <v>37284</v>
          </cell>
        </row>
        <row r="16">
          <cell r="Q16">
            <v>-829903.02</v>
          </cell>
          <cell r="R16">
            <v>-28113.89</v>
          </cell>
          <cell r="S16">
            <v>83796</v>
          </cell>
        </row>
        <row r="17">
          <cell r="Q17">
            <v>-559794.66</v>
          </cell>
          <cell r="R17">
            <v>-13043.6</v>
          </cell>
          <cell r="S17">
            <v>-16140</v>
          </cell>
        </row>
        <row r="18">
          <cell r="Q18">
            <v>0</v>
          </cell>
          <cell r="R18">
            <v>0</v>
          </cell>
          <cell r="S18">
            <v>0</v>
          </cell>
        </row>
        <row r="19">
          <cell r="Q19">
            <v>0</v>
          </cell>
          <cell r="R19">
            <v>0</v>
          </cell>
          <cell r="S19">
            <v>0</v>
          </cell>
        </row>
        <row r="20">
          <cell r="Q20">
            <v>0</v>
          </cell>
          <cell r="R20">
            <v>0</v>
          </cell>
          <cell r="S20">
            <v>0</v>
          </cell>
        </row>
        <row r="21">
          <cell r="Q21">
            <v>-7731.98</v>
          </cell>
          <cell r="R21">
            <v>-40.14</v>
          </cell>
          <cell r="S21">
            <v>-1164</v>
          </cell>
        </row>
        <row r="22">
          <cell r="Q22">
            <v>-114839.6</v>
          </cell>
          <cell r="R22">
            <v>0</v>
          </cell>
          <cell r="S22">
            <v>0</v>
          </cell>
        </row>
        <row r="23">
          <cell r="Q23">
            <v>-675041.01</v>
          </cell>
          <cell r="R23">
            <v>-26621.75</v>
          </cell>
          <cell r="S23">
            <v>-14304</v>
          </cell>
        </row>
        <row r="24">
          <cell r="Q24">
            <v>-1081936.55</v>
          </cell>
          <cell r="R24">
            <v>-8681.67</v>
          </cell>
          <cell r="S24">
            <v>75300</v>
          </cell>
        </row>
        <row r="25">
          <cell r="Q25">
            <v>-134623.53</v>
          </cell>
          <cell r="R25">
            <v>33.99</v>
          </cell>
          <cell r="S25">
            <v>15324</v>
          </cell>
        </row>
        <row r="26">
          <cell r="Q26">
            <v>-96692.7</v>
          </cell>
          <cell r="R26">
            <v>-1896.64</v>
          </cell>
          <cell r="S26">
            <v>8208</v>
          </cell>
        </row>
        <row r="27">
          <cell r="Q27">
            <v>-47681.98</v>
          </cell>
          <cell r="R27">
            <v>-1958</v>
          </cell>
          <cell r="S27">
            <v>5688</v>
          </cell>
        </row>
        <row r="28">
          <cell r="Q28">
            <v>-227125.7</v>
          </cell>
          <cell r="R28">
            <v>0</v>
          </cell>
          <cell r="S28">
            <v>0</v>
          </cell>
        </row>
        <row r="29">
          <cell r="Q29">
            <v>0</v>
          </cell>
          <cell r="R29">
            <v>0</v>
          </cell>
          <cell r="S29">
            <v>72876</v>
          </cell>
        </row>
        <row r="30">
          <cell r="Q30">
            <v>-7349.06</v>
          </cell>
          <cell r="R30">
            <v>-22.78</v>
          </cell>
          <cell r="S30">
            <v>18036</v>
          </cell>
        </row>
        <row r="31">
          <cell r="Q31">
            <v>0</v>
          </cell>
          <cell r="R31">
            <v>0</v>
          </cell>
          <cell r="S31">
            <v>0</v>
          </cell>
        </row>
        <row r="32">
          <cell r="Q32">
            <v>-197454.41</v>
          </cell>
          <cell r="R32">
            <v>-652.80999999999995</v>
          </cell>
          <cell r="S32">
            <v>-60456</v>
          </cell>
        </row>
        <row r="33">
          <cell r="Q33">
            <v>-79198.67</v>
          </cell>
          <cell r="R33">
            <v>-6480.13</v>
          </cell>
          <cell r="S33">
            <v>0</v>
          </cell>
        </row>
        <row r="34">
          <cell r="Q34">
            <v>-12060.84</v>
          </cell>
          <cell r="R34">
            <v>0</v>
          </cell>
          <cell r="S34">
            <v>71796</v>
          </cell>
        </row>
        <row r="35">
          <cell r="Q35">
            <v>-233108.49</v>
          </cell>
          <cell r="R35">
            <v>-6621.65</v>
          </cell>
          <cell r="S35">
            <v>8544</v>
          </cell>
        </row>
        <row r="36">
          <cell r="Q36">
            <v>-101984.04</v>
          </cell>
          <cell r="R36">
            <v>0</v>
          </cell>
          <cell r="S36">
            <v>0</v>
          </cell>
        </row>
        <row r="37">
          <cell r="Q37">
            <v>0</v>
          </cell>
          <cell r="R37">
            <v>0</v>
          </cell>
          <cell r="S37">
            <v>0</v>
          </cell>
        </row>
        <row r="38">
          <cell r="Q38">
            <v>-17270.759999999998</v>
          </cell>
          <cell r="R38">
            <v>0</v>
          </cell>
          <cell r="S38">
            <v>0</v>
          </cell>
        </row>
        <row r="39">
          <cell r="Q39">
            <v>-224715.48</v>
          </cell>
          <cell r="R39">
            <v>-2264.1799999999998</v>
          </cell>
          <cell r="S39">
            <v>0</v>
          </cell>
        </row>
        <row r="40">
          <cell r="Q40">
            <v>-89919.54</v>
          </cell>
          <cell r="R40">
            <v>-695.52</v>
          </cell>
          <cell r="S40">
            <v>7440</v>
          </cell>
        </row>
        <row r="41">
          <cell r="Q41">
            <v>-1966.08</v>
          </cell>
          <cell r="R41">
            <v>0</v>
          </cell>
          <cell r="S41">
            <v>1584</v>
          </cell>
        </row>
        <row r="42">
          <cell r="Q42">
            <v>-177313.49</v>
          </cell>
          <cell r="R42">
            <v>-8908.26</v>
          </cell>
          <cell r="S42">
            <v>16056</v>
          </cell>
        </row>
        <row r="43">
          <cell r="Q43">
            <v>-27269.79</v>
          </cell>
          <cell r="R43">
            <v>-349.97</v>
          </cell>
          <cell r="S43">
            <v>2484</v>
          </cell>
        </row>
        <row r="44">
          <cell r="Q44">
            <v>-158303.28</v>
          </cell>
          <cell r="R44">
            <v>-4948.07</v>
          </cell>
          <cell r="S44">
            <v>10056</v>
          </cell>
        </row>
        <row r="45">
          <cell r="Q45">
            <v>-4796.22</v>
          </cell>
          <cell r="R45">
            <v>-1653.38</v>
          </cell>
          <cell r="S45">
            <v>744</v>
          </cell>
        </row>
        <row r="46">
          <cell r="Q46">
            <v>-16861.2</v>
          </cell>
          <cell r="R46">
            <v>-635.79999999999995</v>
          </cell>
          <cell r="S46">
            <v>-6396</v>
          </cell>
        </row>
        <row r="47">
          <cell r="Q47">
            <v>-90608.07</v>
          </cell>
          <cell r="R47">
            <v>-382.04</v>
          </cell>
          <cell r="S47">
            <v>-3960</v>
          </cell>
        </row>
        <row r="48">
          <cell r="Q48">
            <v>-16452.43</v>
          </cell>
          <cell r="R48">
            <v>-158.11000000000001</v>
          </cell>
          <cell r="S48">
            <v>-8136</v>
          </cell>
        </row>
        <row r="49">
          <cell r="Q49">
            <v>-23229.119999999999</v>
          </cell>
          <cell r="R49">
            <v>0</v>
          </cell>
          <cell r="S49">
            <v>6564</v>
          </cell>
        </row>
        <row r="50">
          <cell r="Q50">
            <v>-385526.51</v>
          </cell>
          <cell r="R50">
            <v>-9435.31</v>
          </cell>
          <cell r="S50">
            <v>64392</v>
          </cell>
        </row>
        <row r="51">
          <cell r="Q51">
            <v>-106573.68</v>
          </cell>
          <cell r="R51">
            <v>-4873.34</v>
          </cell>
          <cell r="S51">
            <v>4392</v>
          </cell>
        </row>
        <row r="52">
          <cell r="Q52">
            <v>-172417.77</v>
          </cell>
          <cell r="R52">
            <v>-1373.05</v>
          </cell>
          <cell r="S52">
            <v>5844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All Var Exp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7">
          <cell r="F7">
            <v>-5118.1499999999996</v>
          </cell>
        </row>
        <row r="260">
          <cell r="F260">
            <v>941.9</v>
          </cell>
        </row>
        <row r="261">
          <cell r="F261">
            <v>14637.6</v>
          </cell>
        </row>
        <row r="270">
          <cell r="F270">
            <v>716.37</v>
          </cell>
        </row>
        <row r="271">
          <cell r="F271">
            <v>-1985.87</v>
          </cell>
        </row>
        <row r="272">
          <cell r="F272">
            <v>18018.28</v>
          </cell>
        </row>
        <row r="273">
          <cell r="F273">
            <v>-1132.19</v>
          </cell>
        </row>
        <row r="276">
          <cell r="F276">
            <v>1283.44</v>
          </cell>
        </row>
        <row r="278">
          <cell r="F278">
            <v>18419.919999999998</v>
          </cell>
        </row>
        <row r="279">
          <cell r="F279">
            <v>3453.62</v>
          </cell>
        </row>
        <row r="280">
          <cell r="F280">
            <v>24105.45</v>
          </cell>
        </row>
        <row r="281">
          <cell r="F281">
            <v>2246.7600000000002</v>
          </cell>
        </row>
        <row r="286">
          <cell r="F286">
            <v>5838.08</v>
          </cell>
        </row>
        <row r="287">
          <cell r="F287">
            <v>57.6</v>
          </cell>
        </row>
        <row r="288">
          <cell r="F288">
            <v>2560.1</v>
          </cell>
        </row>
        <row r="290">
          <cell r="F290">
            <v>73894.64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ies(12.1)"/>
      <sheetName val="Bill_Calcs(12.2)"/>
      <sheetName val="Rider A Tables(12.3)"/>
      <sheetName val="Sched of Determinants(12.4)"/>
      <sheetName val="2005 Franchise Taxes(12.5)"/>
      <sheetName val="Rider B(12.6)"/>
      <sheetName val="Schedule 2.1 Proposed Rev"/>
      <sheetName val="Rider A Determination"/>
      <sheetName val="Rate Design Worksheet"/>
      <sheetName val="Existing vs Proposed Rates"/>
      <sheetName val="RATE_WORK-2005"/>
      <sheetName val="RATE_WORK-2006-05ExistRates"/>
      <sheetName val="RATE_WORK-2006-05PropRates"/>
      <sheetName val="Canny"/>
      <sheetName val="2005 Sales Forecast"/>
      <sheetName val="2006 Sales Forecast"/>
      <sheetName val="2006 Franchise Taxes"/>
      <sheetName val="Rate Comparison"/>
      <sheetName val="Rev-Cost by Component"/>
      <sheetName val="R to C by Component"/>
      <sheetName val="PTD-DEC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9">
          <cell r="C29">
            <v>7.5009999999999993E-2</v>
          </cell>
        </row>
        <row r="30">
          <cell r="C30">
            <v>1.9308000000000001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2003 Webhost ATCO Group"/>
      <sheetName val="2004 Webhost ATCO Group"/>
      <sheetName val="Sheet1"/>
      <sheetName val="Sheet2"/>
      <sheetName val="Sheet3"/>
    </sheetNames>
    <sheetDataSet>
      <sheetData sheetId="0"/>
      <sheetData sheetId="1"/>
      <sheetData sheetId="2" refreshError="1">
        <row r="4">
          <cell r="A4" t="str">
            <v>PERIOD</v>
          </cell>
          <cell r="B4" t="str">
            <v>SERVCAT</v>
          </cell>
          <cell r="C4" t="str">
            <v>SERVICE</v>
          </cell>
          <cell r="D4" t="str">
            <v>SumOfQUANTITY</v>
          </cell>
          <cell r="E4" t="str">
            <v>SumOfCHARGES</v>
          </cell>
          <cell r="F4" t="str">
            <v>DESC</v>
          </cell>
        </row>
        <row r="5">
          <cell r="A5" t="str">
            <v>200401</v>
          </cell>
          <cell r="B5" t="str">
            <v>APPL-FEES</v>
          </cell>
          <cell r="C5" t="str">
            <v>WEBHOST</v>
          </cell>
          <cell r="D5">
            <v>1</v>
          </cell>
          <cell r="E5">
            <v>118.53</v>
          </cell>
          <cell r="F5" t="str">
            <v>Internet Hosting Fee - atcomidstream.com</v>
          </cell>
        </row>
        <row r="6">
          <cell r="A6" t="str">
            <v>200401</v>
          </cell>
          <cell r="B6" t="str">
            <v>APPL-FEES</v>
          </cell>
          <cell r="C6" t="str">
            <v>WEBHOST</v>
          </cell>
          <cell r="D6">
            <v>1</v>
          </cell>
          <cell r="E6">
            <v>82.82</v>
          </cell>
          <cell r="F6" t="str">
            <v>Intranet Hosting Fee - ftp site: Xerox Docucenter</v>
          </cell>
        </row>
        <row r="7">
          <cell r="A7" t="str">
            <v>200401</v>
          </cell>
          <cell r="B7" t="str">
            <v>APPL-FEES</v>
          </cell>
          <cell r="C7" t="str">
            <v>WEBHOST</v>
          </cell>
          <cell r="D7">
            <v>1</v>
          </cell>
          <cell r="E7">
            <v>118.53</v>
          </cell>
          <cell r="F7" t="str">
            <v>Internet Hosting Fee - atcopower.com</v>
          </cell>
        </row>
        <row r="8">
          <cell r="A8" t="str">
            <v>200401</v>
          </cell>
          <cell r="B8" t="str">
            <v>APPL-FEES</v>
          </cell>
          <cell r="C8" t="str">
            <v>WEBHOST</v>
          </cell>
          <cell r="D8">
            <v>1</v>
          </cell>
          <cell r="E8">
            <v>118.53</v>
          </cell>
          <cell r="F8" t="str">
            <v>Internet Hosting Fee - atcotravel.com</v>
          </cell>
        </row>
        <row r="9">
          <cell r="A9" t="str">
            <v>200401</v>
          </cell>
          <cell r="B9" t="str">
            <v>APPL-FEES</v>
          </cell>
          <cell r="C9" t="str">
            <v>WEBHOST</v>
          </cell>
          <cell r="D9">
            <v>1</v>
          </cell>
          <cell r="E9">
            <v>118.53</v>
          </cell>
          <cell r="F9" t="str">
            <v>Internet Hosting Fee - atconoisemanagement.com</v>
          </cell>
        </row>
        <row r="10">
          <cell r="A10" t="str">
            <v>200401</v>
          </cell>
          <cell r="B10" t="str">
            <v>APPL-FEES</v>
          </cell>
          <cell r="C10" t="str">
            <v>WEBHOST</v>
          </cell>
          <cell r="D10">
            <v>1</v>
          </cell>
          <cell r="E10">
            <v>136.31</v>
          </cell>
          <cell r="F10" t="str">
            <v>Internet Hosting Fee - atcostructures.com</v>
          </cell>
        </row>
        <row r="11">
          <cell r="A11" t="str">
            <v>200401</v>
          </cell>
          <cell r="B11" t="str">
            <v>APPL-FEES</v>
          </cell>
          <cell r="C11" t="str">
            <v>WEBHOST</v>
          </cell>
          <cell r="D11">
            <v>1</v>
          </cell>
          <cell r="E11">
            <v>118.53</v>
          </cell>
          <cell r="F11" t="str">
            <v>Internet Hosting Fee - genics.org</v>
          </cell>
        </row>
        <row r="12">
          <cell r="A12" t="str">
            <v>200401</v>
          </cell>
          <cell r="B12" t="str">
            <v>APPL-FEES</v>
          </cell>
          <cell r="C12" t="str">
            <v>WEBHOST</v>
          </cell>
          <cell r="D12">
            <v>1</v>
          </cell>
          <cell r="E12">
            <v>-118.53</v>
          </cell>
          <cell r="F12" t="str">
            <v>Internet Hosting Fee - genics.org credit as per agreement</v>
          </cell>
        </row>
        <row r="13">
          <cell r="A13" t="str">
            <v>200401</v>
          </cell>
          <cell r="B13" t="str">
            <v>APPL-FEES</v>
          </cell>
          <cell r="C13" t="str">
            <v>WEBHOST</v>
          </cell>
          <cell r="D13">
            <v>1</v>
          </cell>
          <cell r="E13">
            <v>118.53</v>
          </cell>
          <cell r="F13" t="str">
            <v>Internet Hosting Fee - atcofrontec.com</v>
          </cell>
        </row>
        <row r="14">
          <cell r="A14" t="str">
            <v>200401</v>
          </cell>
          <cell r="B14" t="str">
            <v>APPL-FEES</v>
          </cell>
          <cell r="C14" t="str">
            <v>WEBHOST</v>
          </cell>
          <cell r="D14">
            <v>1</v>
          </cell>
          <cell r="E14">
            <v>118.53</v>
          </cell>
          <cell r="F14" t="str">
            <v>Internet Hosting Fee - atco.com</v>
          </cell>
        </row>
        <row r="15">
          <cell r="A15" t="str">
            <v>200401</v>
          </cell>
          <cell r="B15" t="str">
            <v>APPL-FEES</v>
          </cell>
          <cell r="C15" t="str">
            <v>WEBHOST</v>
          </cell>
          <cell r="D15">
            <v>1</v>
          </cell>
          <cell r="E15">
            <v>118.53</v>
          </cell>
          <cell r="F15" t="str">
            <v>Internet Hosting Fee - canadian-utilities.com</v>
          </cell>
        </row>
        <row r="16">
          <cell r="A16" t="str">
            <v>200401</v>
          </cell>
          <cell r="B16" t="str">
            <v>APPL-FEES</v>
          </cell>
          <cell r="C16" t="str">
            <v>WEBHOST</v>
          </cell>
          <cell r="D16">
            <v>1</v>
          </cell>
          <cell r="E16">
            <v>1.66</v>
          </cell>
          <cell r="F16" t="str">
            <v>Internet Hosting Fee - ftp site: Towers_Perrin - 2%</v>
          </cell>
        </row>
        <row r="17">
          <cell r="A17" t="str">
            <v>200401</v>
          </cell>
          <cell r="B17" t="str">
            <v>APPL-FEES</v>
          </cell>
          <cell r="C17" t="str">
            <v>WEBHOST</v>
          </cell>
          <cell r="D17">
            <v>1</v>
          </cell>
          <cell r="E17">
            <v>185.66</v>
          </cell>
          <cell r="F17" t="str">
            <v>Secure Web site (ssI001.atco.ca)</v>
          </cell>
        </row>
        <row r="18">
          <cell r="A18" t="str">
            <v>200402</v>
          </cell>
          <cell r="B18" t="str">
            <v>APPL-FEES</v>
          </cell>
          <cell r="C18" t="str">
            <v>WEBHOST</v>
          </cell>
          <cell r="D18">
            <v>1</v>
          </cell>
          <cell r="E18">
            <v>118.53</v>
          </cell>
          <cell r="F18" t="str">
            <v>Internet Hosting Fee - atcomidstream.com</v>
          </cell>
        </row>
        <row r="19">
          <cell r="A19" t="str">
            <v>200402</v>
          </cell>
          <cell r="B19" t="str">
            <v>APPL-FEES</v>
          </cell>
          <cell r="C19" t="str">
            <v>WEBHOST</v>
          </cell>
          <cell r="D19">
            <v>1</v>
          </cell>
          <cell r="E19">
            <v>82.82</v>
          </cell>
          <cell r="F19" t="str">
            <v>Intranet Hosting Fee - ftp site: Xerox Docucenter</v>
          </cell>
        </row>
        <row r="20">
          <cell r="A20" t="str">
            <v>200402</v>
          </cell>
          <cell r="B20" t="str">
            <v>APPL-FEES</v>
          </cell>
          <cell r="C20" t="str">
            <v>WEBHOST</v>
          </cell>
          <cell r="D20">
            <v>1</v>
          </cell>
          <cell r="E20">
            <v>118.53</v>
          </cell>
          <cell r="F20" t="str">
            <v>Internet Hosting Fee - atcopower.com</v>
          </cell>
        </row>
        <row r="21">
          <cell r="A21" t="str">
            <v>200402</v>
          </cell>
          <cell r="B21" t="str">
            <v>APPL-FEES</v>
          </cell>
          <cell r="C21" t="str">
            <v>WEBHOST</v>
          </cell>
          <cell r="D21">
            <v>1</v>
          </cell>
          <cell r="E21">
            <v>118.53</v>
          </cell>
          <cell r="F21" t="str">
            <v>Internet Hosting Fee - atcotravel.com</v>
          </cell>
        </row>
        <row r="22">
          <cell r="A22" t="str">
            <v>200402</v>
          </cell>
          <cell r="B22" t="str">
            <v>APPL-FEES</v>
          </cell>
          <cell r="C22" t="str">
            <v>WEBHOST</v>
          </cell>
          <cell r="D22">
            <v>1</v>
          </cell>
          <cell r="E22">
            <v>118.53</v>
          </cell>
          <cell r="F22" t="str">
            <v>Internet Hosting Fee - atconoisemanagement.com</v>
          </cell>
        </row>
        <row r="23">
          <cell r="A23" t="str">
            <v>200402</v>
          </cell>
          <cell r="B23" t="str">
            <v>APPL-FEES</v>
          </cell>
          <cell r="C23" t="str">
            <v>WEBHOST</v>
          </cell>
          <cell r="D23">
            <v>1</v>
          </cell>
          <cell r="E23">
            <v>136.31</v>
          </cell>
          <cell r="F23" t="str">
            <v>Internet Hosting Fee - atcostructures.com</v>
          </cell>
        </row>
        <row r="24">
          <cell r="A24" t="str">
            <v>200402</v>
          </cell>
          <cell r="B24" t="str">
            <v>APPL-FEES</v>
          </cell>
          <cell r="C24" t="str">
            <v>WEBHOST</v>
          </cell>
          <cell r="D24">
            <v>1</v>
          </cell>
          <cell r="E24">
            <v>118.53</v>
          </cell>
          <cell r="F24" t="str">
            <v>Internet Hosting Fee - genics.org</v>
          </cell>
        </row>
        <row r="25">
          <cell r="A25" t="str">
            <v>200402</v>
          </cell>
          <cell r="B25" t="str">
            <v>APPL-FEES</v>
          </cell>
          <cell r="C25" t="str">
            <v>WEBHOST</v>
          </cell>
          <cell r="D25">
            <v>1</v>
          </cell>
          <cell r="E25">
            <v>-118.53</v>
          </cell>
          <cell r="F25" t="str">
            <v>Internet Hosting Fee - genics.org credit as per agreement</v>
          </cell>
        </row>
        <row r="26">
          <cell r="A26" t="str">
            <v>200402</v>
          </cell>
          <cell r="B26" t="str">
            <v>APPL-FEES</v>
          </cell>
          <cell r="C26" t="str">
            <v>WEBHOST</v>
          </cell>
          <cell r="D26">
            <v>1</v>
          </cell>
          <cell r="E26">
            <v>118.53</v>
          </cell>
          <cell r="F26" t="str">
            <v>Internet Hosting Fee - atcofrontec.com</v>
          </cell>
        </row>
        <row r="27">
          <cell r="A27" t="str">
            <v>200402</v>
          </cell>
          <cell r="B27" t="str">
            <v>APPL-FEES</v>
          </cell>
          <cell r="C27" t="str">
            <v>WEBHOST</v>
          </cell>
          <cell r="D27">
            <v>1</v>
          </cell>
          <cell r="E27">
            <v>118.53</v>
          </cell>
          <cell r="F27" t="str">
            <v>Internet Hosting Fee - atco.com</v>
          </cell>
        </row>
        <row r="28">
          <cell r="A28" t="str">
            <v>200402</v>
          </cell>
          <cell r="B28" t="str">
            <v>APPL-FEES</v>
          </cell>
          <cell r="C28" t="str">
            <v>WEBHOST</v>
          </cell>
          <cell r="D28">
            <v>1</v>
          </cell>
          <cell r="E28">
            <v>118.53</v>
          </cell>
          <cell r="F28" t="str">
            <v>Internet Hosting Fee - canadian-utilities.com</v>
          </cell>
        </row>
        <row r="29">
          <cell r="A29" t="str">
            <v>200402</v>
          </cell>
          <cell r="B29" t="str">
            <v>APPL-FEES</v>
          </cell>
          <cell r="C29" t="str">
            <v>WEBHOST</v>
          </cell>
          <cell r="D29">
            <v>1</v>
          </cell>
          <cell r="E29">
            <v>1.66</v>
          </cell>
          <cell r="F29" t="str">
            <v>Internet Hosting Fee - ftp site: Towers_Perrin - 2%</v>
          </cell>
        </row>
        <row r="30">
          <cell r="A30" t="str">
            <v>200402</v>
          </cell>
          <cell r="B30" t="str">
            <v>APPL-FEES</v>
          </cell>
          <cell r="C30" t="str">
            <v>WEBHOST</v>
          </cell>
          <cell r="D30">
            <v>1</v>
          </cell>
          <cell r="E30">
            <v>185.66</v>
          </cell>
          <cell r="F30" t="str">
            <v>Secure Web site (ssI001.atco.ca)</v>
          </cell>
        </row>
        <row r="31">
          <cell r="A31" t="str">
            <v>200403</v>
          </cell>
          <cell r="B31" t="str">
            <v>APPL-FEES</v>
          </cell>
          <cell r="C31" t="str">
            <v>WEBHOST</v>
          </cell>
          <cell r="D31">
            <v>1</v>
          </cell>
          <cell r="E31">
            <v>118.53</v>
          </cell>
          <cell r="F31" t="str">
            <v>Internet Hosting Fee - atcomidstream.com</v>
          </cell>
        </row>
        <row r="32">
          <cell r="A32" t="str">
            <v>200403</v>
          </cell>
          <cell r="B32" t="str">
            <v>APPL-FEES</v>
          </cell>
          <cell r="C32" t="str">
            <v>WEBHOST</v>
          </cell>
          <cell r="D32">
            <v>1</v>
          </cell>
          <cell r="E32">
            <v>82.82</v>
          </cell>
          <cell r="F32" t="str">
            <v>Intranet Hosting Fee - ftp site: Xerox Docucenter</v>
          </cell>
        </row>
        <row r="33">
          <cell r="A33" t="str">
            <v>200403</v>
          </cell>
          <cell r="B33" t="str">
            <v>APPL-FEES</v>
          </cell>
          <cell r="C33" t="str">
            <v>WEBHOST</v>
          </cell>
          <cell r="D33">
            <v>1</v>
          </cell>
          <cell r="E33">
            <v>118.53</v>
          </cell>
          <cell r="F33" t="str">
            <v>Internet Hosting Fee - atcopower.com</v>
          </cell>
        </row>
        <row r="34">
          <cell r="A34" t="str">
            <v>200403</v>
          </cell>
          <cell r="B34" t="str">
            <v>APPL-FEES</v>
          </cell>
          <cell r="C34" t="str">
            <v>WEBHOST</v>
          </cell>
          <cell r="D34">
            <v>1</v>
          </cell>
          <cell r="E34">
            <v>118.53</v>
          </cell>
          <cell r="F34" t="str">
            <v>Internet Hosting Fee - atcotravel.com</v>
          </cell>
        </row>
        <row r="35">
          <cell r="A35" t="str">
            <v>200403</v>
          </cell>
          <cell r="B35" t="str">
            <v>APPL-FEES</v>
          </cell>
          <cell r="C35" t="str">
            <v>WEBHOST</v>
          </cell>
          <cell r="D35">
            <v>1</v>
          </cell>
          <cell r="E35">
            <v>118.53</v>
          </cell>
          <cell r="F35" t="str">
            <v>Internet Hosting Fee - atconoisemanagement.com</v>
          </cell>
        </row>
        <row r="36">
          <cell r="A36" t="str">
            <v>200403</v>
          </cell>
          <cell r="B36" t="str">
            <v>APPL-FEES</v>
          </cell>
          <cell r="C36" t="str">
            <v>WEBHOST</v>
          </cell>
          <cell r="D36">
            <v>1</v>
          </cell>
          <cell r="E36">
            <v>136.31</v>
          </cell>
          <cell r="F36" t="str">
            <v>Internet Hosting Fee - atcostructures.com</v>
          </cell>
        </row>
        <row r="37">
          <cell r="A37" t="str">
            <v>200403</v>
          </cell>
          <cell r="B37" t="str">
            <v>APPL-FEES</v>
          </cell>
          <cell r="C37" t="str">
            <v>WEBHOST</v>
          </cell>
          <cell r="D37">
            <v>1</v>
          </cell>
          <cell r="E37">
            <v>118.53</v>
          </cell>
          <cell r="F37" t="str">
            <v>Internet Hosting Fee - genics.org</v>
          </cell>
        </row>
        <row r="38">
          <cell r="A38" t="str">
            <v>200403</v>
          </cell>
          <cell r="B38" t="str">
            <v>APPL-FEES</v>
          </cell>
          <cell r="C38" t="str">
            <v>WEBHOST</v>
          </cell>
          <cell r="D38">
            <v>1</v>
          </cell>
          <cell r="E38">
            <v>-118.53</v>
          </cell>
          <cell r="F38" t="str">
            <v>Internet Hosting Fee - genics.org credit as per agreement</v>
          </cell>
        </row>
        <row r="39">
          <cell r="A39" t="str">
            <v>200403</v>
          </cell>
          <cell r="B39" t="str">
            <v>APPL-FEES</v>
          </cell>
          <cell r="C39" t="str">
            <v>WEBHOST</v>
          </cell>
          <cell r="D39">
            <v>1</v>
          </cell>
          <cell r="E39">
            <v>118.53</v>
          </cell>
          <cell r="F39" t="str">
            <v>Internet Hosting Fee - atcofrontec.com</v>
          </cell>
        </row>
        <row r="40">
          <cell r="A40" t="str">
            <v>200403</v>
          </cell>
          <cell r="B40" t="str">
            <v>APPL-FEES</v>
          </cell>
          <cell r="C40" t="str">
            <v>WEBHOST</v>
          </cell>
          <cell r="D40">
            <v>1</v>
          </cell>
          <cell r="E40">
            <v>118.53</v>
          </cell>
          <cell r="F40" t="str">
            <v>Internet Hosting Fee - atco.com</v>
          </cell>
        </row>
        <row r="41">
          <cell r="A41" t="str">
            <v>200403</v>
          </cell>
          <cell r="B41" t="str">
            <v>APPL-FEES</v>
          </cell>
          <cell r="C41" t="str">
            <v>WEBHOST</v>
          </cell>
          <cell r="D41">
            <v>1</v>
          </cell>
          <cell r="E41">
            <v>118.53</v>
          </cell>
          <cell r="F41" t="str">
            <v>Internet Hosting Fee - canadian-utilities.com</v>
          </cell>
        </row>
        <row r="42">
          <cell r="A42" t="str">
            <v>200403</v>
          </cell>
          <cell r="B42" t="str">
            <v>APPL-FEES</v>
          </cell>
          <cell r="C42" t="str">
            <v>WEBHOST</v>
          </cell>
          <cell r="D42">
            <v>1</v>
          </cell>
          <cell r="E42">
            <v>1.66</v>
          </cell>
          <cell r="F42" t="str">
            <v>Internet Hosting Fee - ftp site: Towers_Perrin - 2%</v>
          </cell>
        </row>
        <row r="43">
          <cell r="A43" t="str">
            <v>200403</v>
          </cell>
          <cell r="B43" t="str">
            <v>APPL-FEES</v>
          </cell>
          <cell r="C43" t="str">
            <v>WEBHOST</v>
          </cell>
          <cell r="D43">
            <v>1</v>
          </cell>
          <cell r="E43">
            <v>185.66</v>
          </cell>
          <cell r="F43" t="str">
            <v>Secure Web site (ssI001.atco.ca)</v>
          </cell>
        </row>
        <row r="44">
          <cell r="A44" t="str">
            <v>200404</v>
          </cell>
          <cell r="B44" t="str">
            <v>APPL-FEES</v>
          </cell>
          <cell r="C44" t="str">
            <v>WEBHOST</v>
          </cell>
          <cell r="D44">
            <v>1</v>
          </cell>
          <cell r="E44">
            <v>118.53</v>
          </cell>
          <cell r="F44" t="str">
            <v>Internet Hosting Fee - atcomidstream.com</v>
          </cell>
        </row>
        <row r="45">
          <cell r="A45" t="str">
            <v>200404</v>
          </cell>
          <cell r="B45" t="str">
            <v>APPL-FEES</v>
          </cell>
          <cell r="C45" t="str">
            <v>WEBHOST</v>
          </cell>
          <cell r="D45">
            <v>1</v>
          </cell>
          <cell r="E45">
            <v>82.82</v>
          </cell>
          <cell r="F45" t="str">
            <v>Intranet Hosting Fee - ftp site: Xerox Docucenter</v>
          </cell>
        </row>
        <row r="46">
          <cell r="A46" t="str">
            <v>200404</v>
          </cell>
          <cell r="B46" t="str">
            <v>APPL-FEES</v>
          </cell>
          <cell r="C46" t="str">
            <v>WEBHOST</v>
          </cell>
          <cell r="D46">
            <v>1</v>
          </cell>
          <cell r="E46">
            <v>118.53</v>
          </cell>
          <cell r="F46" t="str">
            <v>Internet Hosting Fee - atcopower.com</v>
          </cell>
        </row>
        <row r="47">
          <cell r="A47" t="str">
            <v>200404</v>
          </cell>
          <cell r="B47" t="str">
            <v>APPL-FEES</v>
          </cell>
          <cell r="C47" t="str">
            <v>WEBHOST</v>
          </cell>
          <cell r="D47">
            <v>1</v>
          </cell>
          <cell r="E47">
            <v>118.53</v>
          </cell>
          <cell r="F47" t="str">
            <v>Internet Hosting Fee - atcotravel.com</v>
          </cell>
        </row>
        <row r="48">
          <cell r="A48" t="str">
            <v>200404</v>
          </cell>
          <cell r="B48" t="str">
            <v>APPL-FEES</v>
          </cell>
          <cell r="C48" t="str">
            <v>WEBHOST</v>
          </cell>
          <cell r="D48">
            <v>1</v>
          </cell>
          <cell r="E48">
            <v>118.53</v>
          </cell>
          <cell r="F48" t="str">
            <v>Internet Hosting Fee - atconoisemanagement.com</v>
          </cell>
        </row>
        <row r="49">
          <cell r="A49" t="str">
            <v>200404</v>
          </cell>
          <cell r="B49" t="str">
            <v>APPL-FEES</v>
          </cell>
          <cell r="C49" t="str">
            <v>WEBHOST</v>
          </cell>
          <cell r="D49">
            <v>1</v>
          </cell>
          <cell r="E49">
            <v>136.31</v>
          </cell>
          <cell r="F49" t="str">
            <v>Internet Hosting Fee - atcostructures.com</v>
          </cell>
        </row>
        <row r="50">
          <cell r="A50" t="str">
            <v>200404</v>
          </cell>
          <cell r="B50" t="str">
            <v>APPL-FEES</v>
          </cell>
          <cell r="C50" t="str">
            <v>WEBHOST</v>
          </cell>
          <cell r="D50">
            <v>1</v>
          </cell>
          <cell r="E50">
            <v>118.53</v>
          </cell>
          <cell r="F50" t="str">
            <v>Internet Hosting Fee - genics.org</v>
          </cell>
        </row>
        <row r="51">
          <cell r="A51" t="str">
            <v>200404</v>
          </cell>
          <cell r="B51" t="str">
            <v>APPL-FEES</v>
          </cell>
          <cell r="C51" t="str">
            <v>WEBHOST</v>
          </cell>
          <cell r="D51">
            <v>1</v>
          </cell>
          <cell r="E51">
            <v>-118.53</v>
          </cell>
          <cell r="F51" t="str">
            <v>Internet Hosting Fee - genics.org credit as per agreement</v>
          </cell>
        </row>
        <row r="52">
          <cell r="A52" t="str">
            <v>200404</v>
          </cell>
          <cell r="B52" t="str">
            <v>APPL-FEES</v>
          </cell>
          <cell r="C52" t="str">
            <v>WEBHOST</v>
          </cell>
          <cell r="D52">
            <v>1</v>
          </cell>
          <cell r="E52">
            <v>118.53</v>
          </cell>
          <cell r="F52" t="str">
            <v>Internet Hosting Fee - atcofrontec.com</v>
          </cell>
        </row>
        <row r="53">
          <cell r="A53" t="str">
            <v>200404</v>
          </cell>
          <cell r="B53" t="str">
            <v>APPL-FEES</v>
          </cell>
          <cell r="C53" t="str">
            <v>WEBHOST</v>
          </cell>
          <cell r="D53">
            <v>1</v>
          </cell>
          <cell r="E53">
            <v>118.53</v>
          </cell>
          <cell r="F53" t="str">
            <v>Internet Hosting Fee - atco.com</v>
          </cell>
        </row>
        <row r="54">
          <cell r="A54" t="str">
            <v>200404</v>
          </cell>
          <cell r="B54" t="str">
            <v>APPL-FEES</v>
          </cell>
          <cell r="C54" t="str">
            <v>WEBHOST</v>
          </cell>
          <cell r="D54">
            <v>1</v>
          </cell>
          <cell r="E54">
            <v>118.53</v>
          </cell>
          <cell r="F54" t="str">
            <v>Internet Hosting Fee - canadian-utilities.com</v>
          </cell>
        </row>
        <row r="55">
          <cell r="A55" t="str">
            <v>200404</v>
          </cell>
          <cell r="B55" t="str">
            <v>APPL-FEES</v>
          </cell>
          <cell r="C55" t="str">
            <v>WEBHOST</v>
          </cell>
          <cell r="D55">
            <v>1</v>
          </cell>
          <cell r="E55">
            <v>1.66</v>
          </cell>
          <cell r="F55" t="str">
            <v>Internet Hosting Fee - ftp site: Towers_Perrin - 2%</v>
          </cell>
        </row>
        <row r="56">
          <cell r="A56" t="str">
            <v>200404</v>
          </cell>
          <cell r="B56" t="str">
            <v>APPL-FEES</v>
          </cell>
          <cell r="C56" t="str">
            <v>WEBHOST</v>
          </cell>
          <cell r="D56">
            <v>1</v>
          </cell>
          <cell r="E56">
            <v>185.66</v>
          </cell>
          <cell r="F56" t="str">
            <v>Secure Web site (ssI001.atco.ca)</v>
          </cell>
        </row>
        <row r="57">
          <cell r="A57" t="str">
            <v>200405</v>
          </cell>
          <cell r="B57" t="str">
            <v>APPL-FEES</v>
          </cell>
          <cell r="C57" t="str">
            <v>WEBHOST</v>
          </cell>
          <cell r="D57">
            <v>1</v>
          </cell>
          <cell r="E57">
            <v>118.53</v>
          </cell>
          <cell r="F57" t="str">
            <v>Internet Hosting Fee - atcomidstream.com</v>
          </cell>
        </row>
        <row r="58">
          <cell r="A58" t="str">
            <v>200405</v>
          </cell>
          <cell r="B58" t="str">
            <v>APPL-FEES</v>
          </cell>
          <cell r="C58" t="str">
            <v>WEBHOST</v>
          </cell>
          <cell r="D58">
            <v>1</v>
          </cell>
          <cell r="E58">
            <v>82.82</v>
          </cell>
          <cell r="F58" t="str">
            <v>Intranet Hosting Fee - ftp site: Xerox Docucenter</v>
          </cell>
        </row>
        <row r="59">
          <cell r="A59" t="str">
            <v>200405</v>
          </cell>
          <cell r="B59" t="str">
            <v>APPL-FEES</v>
          </cell>
          <cell r="C59" t="str">
            <v>WEBHOST</v>
          </cell>
          <cell r="D59">
            <v>1</v>
          </cell>
          <cell r="E59">
            <v>118.53</v>
          </cell>
          <cell r="F59" t="str">
            <v>Internet Hosting Fee - atcopower.com</v>
          </cell>
        </row>
        <row r="60">
          <cell r="A60" t="str">
            <v>200405</v>
          </cell>
          <cell r="B60" t="str">
            <v>APPL-FEES</v>
          </cell>
          <cell r="C60" t="str">
            <v>WEBHOST</v>
          </cell>
          <cell r="D60">
            <v>1</v>
          </cell>
          <cell r="E60">
            <v>118.53</v>
          </cell>
          <cell r="F60" t="str">
            <v>Internet Hosting Fee - atcotravel.com</v>
          </cell>
        </row>
        <row r="61">
          <cell r="A61" t="str">
            <v>200405</v>
          </cell>
          <cell r="B61" t="str">
            <v>APPL-FEES</v>
          </cell>
          <cell r="C61" t="str">
            <v>WEBHOST</v>
          </cell>
          <cell r="D61">
            <v>1</v>
          </cell>
          <cell r="E61">
            <v>118.53</v>
          </cell>
          <cell r="F61" t="str">
            <v>Internet Hosting Fee - atconoisemanagement.com</v>
          </cell>
        </row>
        <row r="62">
          <cell r="A62" t="str">
            <v>200405</v>
          </cell>
          <cell r="B62" t="str">
            <v>APPL-FEES</v>
          </cell>
          <cell r="C62" t="str">
            <v>WEBHOST</v>
          </cell>
          <cell r="D62">
            <v>1</v>
          </cell>
          <cell r="E62">
            <v>136.31</v>
          </cell>
          <cell r="F62" t="str">
            <v>Internet Hosting Fee - atcostructures.com</v>
          </cell>
        </row>
        <row r="63">
          <cell r="A63" t="str">
            <v>200405</v>
          </cell>
          <cell r="B63" t="str">
            <v>APPL-FEES</v>
          </cell>
          <cell r="C63" t="str">
            <v>WEBHOST</v>
          </cell>
          <cell r="D63">
            <v>1</v>
          </cell>
          <cell r="E63">
            <v>118.53</v>
          </cell>
          <cell r="F63" t="str">
            <v>Internet Hosting Fee - genics.org</v>
          </cell>
        </row>
        <row r="64">
          <cell r="A64" t="str">
            <v>200405</v>
          </cell>
          <cell r="B64" t="str">
            <v>APPL-FEES</v>
          </cell>
          <cell r="C64" t="str">
            <v>WEBHOST</v>
          </cell>
          <cell r="D64">
            <v>1</v>
          </cell>
          <cell r="E64">
            <v>-118.53</v>
          </cell>
          <cell r="F64" t="str">
            <v>Internet Hosting Fee - genics.org credit as per agreement</v>
          </cell>
        </row>
        <row r="65">
          <cell r="A65" t="str">
            <v>200405</v>
          </cell>
          <cell r="B65" t="str">
            <v>APPL-FEES</v>
          </cell>
          <cell r="C65" t="str">
            <v>WEBHOST</v>
          </cell>
          <cell r="D65">
            <v>1</v>
          </cell>
          <cell r="E65">
            <v>118.53</v>
          </cell>
          <cell r="F65" t="str">
            <v>Internet Hosting Fee - atcofrontec.com</v>
          </cell>
        </row>
        <row r="66">
          <cell r="A66" t="str">
            <v>200405</v>
          </cell>
          <cell r="B66" t="str">
            <v>APPL-FEES</v>
          </cell>
          <cell r="C66" t="str">
            <v>WEBHOST</v>
          </cell>
          <cell r="D66">
            <v>1</v>
          </cell>
          <cell r="E66">
            <v>118.53</v>
          </cell>
          <cell r="F66" t="str">
            <v>Internet Hosting Fee - atco.com</v>
          </cell>
        </row>
        <row r="67">
          <cell r="A67" t="str">
            <v>200405</v>
          </cell>
          <cell r="B67" t="str">
            <v>APPL-FEES</v>
          </cell>
          <cell r="C67" t="str">
            <v>WEBHOST</v>
          </cell>
          <cell r="D67">
            <v>1</v>
          </cell>
          <cell r="E67">
            <v>118.53</v>
          </cell>
          <cell r="F67" t="str">
            <v>Internet Hosting Fee - canadian-utilities.com</v>
          </cell>
        </row>
        <row r="68">
          <cell r="A68" t="str">
            <v>200405</v>
          </cell>
          <cell r="B68" t="str">
            <v>APPL-FEES</v>
          </cell>
          <cell r="C68" t="str">
            <v>WEBHOST</v>
          </cell>
          <cell r="D68">
            <v>1</v>
          </cell>
          <cell r="E68">
            <v>1.66</v>
          </cell>
          <cell r="F68" t="str">
            <v>Internet Hosting Fee - ftp site: Towers_Perrin - 2%</v>
          </cell>
        </row>
        <row r="69">
          <cell r="A69" t="str">
            <v>200405</v>
          </cell>
          <cell r="B69" t="str">
            <v>APPL-FEES</v>
          </cell>
          <cell r="C69" t="str">
            <v>WEBHOST</v>
          </cell>
          <cell r="D69">
            <v>1</v>
          </cell>
          <cell r="E69">
            <v>185.66</v>
          </cell>
          <cell r="F69" t="str">
            <v>Secure Web site (ssI001.atco.ca)</v>
          </cell>
        </row>
        <row r="70">
          <cell r="A70" t="str">
            <v>200406</v>
          </cell>
          <cell r="B70" t="str">
            <v>APPL-FEES</v>
          </cell>
          <cell r="C70" t="str">
            <v>WEBHOST</v>
          </cell>
          <cell r="D70">
            <v>1</v>
          </cell>
          <cell r="E70">
            <v>118.53</v>
          </cell>
          <cell r="F70" t="str">
            <v>Internet Hosting Fee - atcomidstream.com</v>
          </cell>
        </row>
        <row r="71">
          <cell r="A71" t="str">
            <v>200406</v>
          </cell>
          <cell r="B71" t="str">
            <v>APPL-FEES</v>
          </cell>
          <cell r="C71" t="str">
            <v>WEBHOST</v>
          </cell>
          <cell r="D71">
            <v>1</v>
          </cell>
          <cell r="E71">
            <v>82.82</v>
          </cell>
          <cell r="F71" t="str">
            <v>Intranet Hosting Fee - ftp site: Xerox Docucenter</v>
          </cell>
        </row>
        <row r="72">
          <cell r="A72" t="str">
            <v>200406</v>
          </cell>
          <cell r="B72" t="str">
            <v>APPL-FEES</v>
          </cell>
          <cell r="C72" t="str">
            <v>WEBHOST</v>
          </cell>
          <cell r="D72">
            <v>1</v>
          </cell>
          <cell r="E72">
            <v>118.53</v>
          </cell>
          <cell r="F72" t="str">
            <v>Internet Hosting Fee - atcopower.com</v>
          </cell>
        </row>
        <row r="73">
          <cell r="A73" t="str">
            <v>200406</v>
          </cell>
          <cell r="B73" t="str">
            <v>APPL-FEES</v>
          </cell>
          <cell r="C73" t="str">
            <v>WEBHOST</v>
          </cell>
          <cell r="D73">
            <v>1</v>
          </cell>
          <cell r="E73">
            <v>118.53</v>
          </cell>
          <cell r="F73" t="str">
            <v>Internet Hosting Fee - atcotravel.com</v>
          </cell>
        </row>
        <row r="74">
          <cell r="A74" t="str">
            <v>200406</v>
          </cell>
          <cell r="B74" t="str">
            <v>APPL-FEES</v>
          </cell>
          <cell r="C74" t="str">
            <v>WEBHOST</v>
          </cell>
          <cell r="D74">
            <v>1</v>
          </cell>
          <cell r="E74">
            <v>118.53</v>
          </cell>
          <cell r="F74" t="str">
            <v>Internet Hosting Fee - atconoisemanagement.com</v>
          </cell>
        </row>
        <row r="75">
          <cell r="A75" t="str">
            <v>200406</v>
          </cell>
          <cell r="B75" t="str">
            <v>APPL-FEES</v>
          </cell>
          <cell r="C75" t="str">
            <v>WEBHOST</v>
          </cell>
          <cell r="D75">
            <v>1</v>
          </cell>
          <cell r="E75">
            <v>136.31</v>
          </cell>
          <cell r="F75" t="str">
            <v>Internet Hosting Fee - atcostructures.com</v>
          </cell>
        </row>
        <row r="76">
          <cell r="A76" t="str">
            <v>200406</v>
          </cell>
          <cell r="B76" t="str">
            <v>APPL-FEES</v>
          </cell>
          <cell r="C76" t="str">
            <v>WEBHOST</v>
          </cell>
          <cell r="D76">
            <v>1</v>
          </cell>
          <cell r="E76">
            <v>118.53</v>
          </cell>
          <cell r="F76" t="str">
            <v>Internet Hosting Fee - genics.org</v>
          </cell>
        </row>
        <row r="77">
          <cell r="A77" t="str">
            <v>200406</v>
          </cell>
          <cell r="B77" t="str">
            <v>APPL-FEES</v>
          </cell>
          <cell r="C77" t="str">
            <v>WEBHOST</v>
          </cell>
          <cell r="D77">
            <v>1</v>
          </cell>
          <cell r="E77">
            <v>-118.53</v>
          </cell>
          <cell r="F77" t="str">
            <v>Internet Hosting Fee - genics.org credit as per agreement</v>
          </cell>
        </row>
        <row r="78">
          <cell r="A78" t="str">
            <v>200406</v>
          </cell>
          <cell r="B78" t="str">
            <v>APPL-FEES</v>
          </cell>
          <cell r="C78" t="str">
            <v>WEBHOST</v>
          </cell>
          <cell r="D78">
            <v>1</v>
          </cell>
          <cell r="E78">
            <v>118.53</v>
          </cell>
          <cell r="F78" t="str">
            <v>Internet Hosting Fee - atcofrontec.com</v>
          </cell>
        </row>
        <row r="79">
          <cell r="A79" t="str">
            <v>200406</v>
          </cell>
          <cell r="B79" t="str">
            <v>APPL-FEES</v>
          </cell>
          <cell r="C79" t="str">
            <v>WEBHOST</v>
          </cell>
          <cell r="D79">
            <v>1</v>
          </cell>
          <cell r="E79">
            <v>118.53</v>
          </cell>
          <cell r="F79" t="str">
            <v>Internet Hosting Fee - atco.com</v>
          </cell>
        </row>
        <row r="80">
          <cell r="A80" t="str">
            <v>200406</v>
          </cell>
          <cell r="B80" t="str">
            <v>APPL-FEES</v>
          </cell>
          <cell r="C80" t="str">
            <v>WEBHOST</v>
          </cell>
          <cell r="D80">
            <v>1</v>
          </cell>
          <cell r="E80">
            <v>118.53</v>
          </cell>
          <cell r="F80" t="str">
            <v>Internet Hosting Fee - canadian-utilities.com</v>
          </cell>
        </row>
        <row r="81">
          <cell r="A81" t="str">
            <v>200406</v>
          </cell>
          <cell r="B81" t="str">
            <v>APPL-FEES</v>
          </cell>
          <cell r="C81" t="str">
            <v>WEBHOST</v>
          </cell>
          <cell r="D81">
            <v>1</v>
          </cell>
          <cell r="E81">
            <v>1.66</v>
          </cell>
          <cell r="F81" t="str">
            <v>Internet Hosting Fee - ftp site: Towers_Perrin - 2%</v>
          </cell>
        </row>
        <row r="82">
          <cell r="A82" t="str">
            <v>200406</v>
          </cell>
          <cell r="B82" t="str">
            <v>APPL-FEES</v>
          </cell>
          <cell r="C82" t="str">
            <v>WEBHOST</v>
          </cell>
          <cell r="D82">
            <v>1</v>
          </cell>
          <cell r="E82">
            <v>185.66</v>
          </cell>
          <cell r="F82" t="str">
            <v>Secure Web site (ssI001.atco.ca)</v>
          </cell>
        </row>
        <row r="83">
          <cell r="A83" t="str">
            <v>200407</v>
          </cell>
          <cell r="B83" t="str">
            <v>APPL-FEES</v>
          </cell>
          <cell r="C83" t="str">
            <v>WEBHOST</v>
          </cell>
          <cell r="D83">
            <v>1</v>
          </cell>
          <cell r="E83">
            <v>118.53</v>
          </cell>
          <cell r="F83" t="str">
            <v>Internet Hosting Fee - atcomidstream.com</v>
          </cell>
        </row>
        <row r="84">
          <cell r="A84" t="str">
            <v>200407</v>
          </cell>
          <cell r="B84" t="str">
            <v>APPL-FEES</v>
          </cell>
          <cell r="C84" t="str">
            <v>WEBHOST</v>
          </cell>
          <cell r="D84">
            <v>1</v>
          </cell>
          <cell r="E84">
            <v>82.82</v>
          </cell>
          <cell r="F84" t="str">
            <v>Intranet Hosting Fee - ftp site: Xerox Docucenter</v>
          </cell>
        </row>
        <row r="85">
          <cell r="A85" t="str">
            <v>200407</v>
          </cell>
          <cell r="B85" t="str">
            <v>APPL-FEES</v>
          </cell>
          <cell r="C85" t="str">
            <v>WEBHOST</v>
          </cell>
          <cell r="D85">
            <v>1</v>
          </cell>
          <cell r="E85">
            <v>118.53</v>
          </cell>
          <cell r="F85" t="str">
            <v>Internet Hosting Fee - atcopower.com</v>
          </cell>
        </row>
        <row r="86">
          <cell r="A86" t="str">
            <v>200407</v>
          </cell>
          <cell r="B86" t="str">
            <v>APPL-FEES</v>
          </cell>
          <cell r="C86" t="str">
            <v>WEBHOST</v>
          </cell>
          <cell r="D86">
            <v>1</v>
          </cell>
          <cell r="E86">
            <v>118.53</v>
          </cell>
          <cell r="F86" t="str">
            <v>Internet Hosting Fee - atcotravel.com</v>
          </cell>
        </row>
        <row r="87">
          <cell r="A87" t="str">
            <v>200407</v>
          </cell>
          <cell r="B87" t="str">
            <v>APPL-FEES</v>
          </cell>
          <cell r="C87" t="str">
            <v>WEBHOST</v>
          </cell>
          <cell r="D87">
            <v>1</v>
          </cell>
          <cell r="E87">
            <v>118.53</v>
          </cell>
          <cell r="F87" t="str">
            <v>Internet Hosting Fee - atconoisemanagement.com</v>
          </cell>
        </row>
        <row r="88">
          <cell r="A88" t="str">
            <v>200407</v>
          </cell>
          <cell r="B88" t="str">
            <v>APPL-FEES</v>
          </cell>
          <cell r="C88" t="str">
            <v>WEBHOST</v>
          </cell>
          <cell r="D88">
            <v>1</v>
          </cell>
          <cell r="E88">
            <v>136.31</v>
          </cell>
          <cell r="F88" t="str">
            <v>Internet Hosting Fee - atcostructures.com</v>
          </cell>
        </row>
        <row r="89">
          <cell r="A89" t="str">
            <v>200407</v>
          </cell>
          <cell r="B89" t="str">
            <v>APPL-FEES</v>
          </cell>
          <cell r="C89" t="str">
            <v>WEBHOST</v>
          </cell>
          <cell r="D89">
            <v>1</v>
          </cell>
          <cell r="E89">
            <v>118.53</v>
          </cell>
          <cell r="F89" t="str">
            <v>Internet Hosting Fee - genics.org</v>
          </cell>
        </row>
        <row r="90">
          <cell r="A90" t="str">
            <v>200407</v>
          </cell>
          <cell r="B90" t="str">
            <v>APPL-FEES</v>
          </cell>
          <cell r="C90" t="str">
            <v>WEBHOST</v>
          </cell>
          <cell r="D90">
            <v>1</v>
          </cell>
          <cell r="E90">
            <v>-118.53</v>
          </cell>
          <cell r="F90" t="str">
            <v>Internet Hosting Fee - genics.org credit as per agreement</v>
          </cell>
        </row>
        <row r="91">
          <cell r="A91" t="str">
            <v>200407</v>
          </cell>
          <cell r="B91" t="str">
            <v>APPL-FEES</v>
          </cell>
          <cell r="C91" t="str">
            <v>WEBHOST</v>
          </cell>
          <cell r="D91">
            <v>1</v>
          </cell>
          <cell r="E91">
            <v>118.53</v>
          </cell>
          <cell r="F91" t="str">
            <v>Internet Hosting Fee - atcofrontec.com</v>
          </cell>
        </row>
        <row r="92">
          <cell r="A92" t="str">
            <v>200407</v>
          </cell>
          <cell r="B92" t="str">
            <v>APPL-FEES</v>
          </cell>
          <cell r="C92" t="str">
            <v>WEBHOST</v>
          </cell>
          <cell r="D92">
            <v>1</v>
          </cell>
          <cell r="E92">
            <v>118.53</v>
          </cell>
          <cell r="F92" t="str">
            <v>Internet Hosting Fee - atco.com</v>
          </cell>
        </row>
        <row r="93">
          <cell r="A93" t="str">
            <v>200407</v>
          </cell>
          <cell r="B93" t="str">
            <v>APPL-FEES</v>
          </cell>
          <cell r="C93" t="str">
            <v>WEBHOST</v>
          </cell>
          <cell r="D93">
            <v>1</v>
          </cell>
          <cell r="E93">
            <v>118.53</v>
          </cell>
          <cell r="F93" t="str">
            <v>Internet Hosting Fee - canadian-utilities.com</v>
          </cell>
        </row>
        <row r="94">
          <cell r="A94" t="str">
            <v>200407</v>
          </cell>
          <cell r="B94" t="str">
            <v>APPL-FEES</v>
          </cell>
          <cell r="C94" t="str">
            <v>WEBHOST</v>
          </cell>
          <cell r="D94">
            <v>1</v>
          </cell>
          <cell r="E94">
            <v>1.66</v>
          </cell>
          <cell r="F94" t="str">
            <v>Internet Hosting Fee - ftp site: Towers_Perrin - 2%</v>
          </cell>
        </row>
        <row r="95">
          <cell r="A95" t="str">
            <v>200407</v>
          </cell>
          <cell r="B95" t="str">
            <v>APPL-FEES</v>
          </cell>
          <cell r="C95" t="str">
            <v>WEBHOST</v>
          </cell>
          <cell r="D95">
            <v>1</v>
          </cell>
          <cell r="E95">
            <v>185.66</v>
          </cell>
          <cell r="F95" t="str">
            <v>Secure Web site (ssI001.atco.ca)</v>
          </cell>
        </row>
        <row r="96">
          <cell r="A96" t="str">
            <v>200408</v>
          </cell>
          <cell r="B96" t="str">
            <v>APPL-FEES</v>
          </cell>
          <cell r="C96" t="str">
            <v>WEBHOST</v>
          </cell>
          <cell r="D96">
            <v>1</v>
          </cell>
          <cell r="E96">
            <v>118.53</v>
          </cell>
          <cell r="F96" t="str">
            <v>Internet Hosting Fee - atcomidstream.com</v>
          </cell>
        </row>
        <row r="97">
          <cell r="A97" t="str">
            <v>200408</v>
          </cell>
          <cell r="B97" t="str">
            <v>APPL-FEES</v>
          </cell>
          <cell r="C97" t="str">
            <v>WEBHOST</v>
          </cell>
          <cell r="D97">
            <v>1</v>
          </cell>
          <cell r="E97">
            <v>82.82</v>
          </cell>
          <cell r="F97" t="str">
            <v>Intranet Hosting Fee - ftp site: Xerox Docucenter</v>
          </cell>
        </row>
        <row r="98">
          <cell r="A98" t="str">
            <v>200408</v>
          </cell>
          <cell r="B98" t="str">
            <v>APPL-FEES</v>
          </cell>
          <cell r="C98" t="str">
            <v>WEBHOST</v>
          </cell>
          <cell r="D98">
            <v>1</v>
          </cell>
          <cell r="E98">
            <v>118.53</v>
          </cell>
          <cell r="F98" t="str">
            <v>Internet Hosting Fee - atcopower.com</v>
          </cell>
        </row>
        <row r="99">
          <cell r="A99" t="str">
            <v>200408</v>
          </cell>
          <cell r="B99" t="str">
            <v>APPL-FEES</v>
          </cell>
          <cell r="C99" t="str">
            <v>WEBHOST</v>
          </cell>
          <cell r="D99">
            <v>1</v>
          </cell>
          <cell r="E99">
            <v>118.53</v>
          </cell>
          <cell r="F99" t="str">
            <v>Internet Hosting Fee - atcotravel.com</v>
          </cell>
        </row>
        <row r="100">
          <cell r="A100" t="str">
            <v>200408</v>
          </cell>
          <cell r="B100" t="str">
            <v>APPL-FEES</v>
          </cell>
          <cell r="C100" t="str">
            <v>WEBHOST</v>
          </cell>
          <cell r="D100">
            <v>1</v>
          </cell>
          <cell r="E100">
            <v>118.53</v>
          </cell>
          <cell r="F100" t="str">
            <v>Internet Hosting Fee - atconoisemanagement.com</v>
          </cell>
        </row>
        <row r="101">
          <cell r="A101" t="str">
            <v>200408</v>
          </cell>
          <cell r="B101" t="str">
            <v>APPL-FEES</v>
          </cell>
          <cell r="C101" t="str">
            <v>WEBHOST</v>
          </cell>
          <cell r="D101">
            <v>1</v>
          </cell>
          <cell r="E101">
            <v>136.31</v>
          </cell>
          <cell r="F101" t="str">
            <v>Internet Hosting Fee - atcostructures.com</v>
          </cell>
        </row>
        <row r="102">
          <cell r="A102" t="str">
            <v>200408</v>
          </cell>
          <cell r="B102" t="str">
            <v>APPL-FEES</v>
          </cell>
          <cell r="C102" t="str">
            <v>WEBHOST</v>
          </cell>
          <cell r="D102">
            <v>1</v>
          </cell>
          <cell r="E102">
            <v>118.53</v>
          </cell>
          <cell r="F102" t="str">
            <v>Internet Hosting Fee - genics.org</v>
          </cell>
        </row>
        <row r="103">
          <cell r="A103" t="str">
            <v>200408</v>
          </cell>
          <cell r="B103" t="str">
            <v>APPL-FEES</v>
          </cell>
          <cell r="C103" t="str">
            <v>WEBHOST</v>
          </cell>
          <cell r="D103">
            <v>1</v>
          </cell>
          <cell r="E103">
            <v>-118.53</v>
          </cell>
          <cell r="F103" t="str">
            <v>Internet Hosting Fee - genics.org credit as per agreement</v>
          </cell>
        </row>
        <row r="104">
          <cell r="A104" t="str">
            <v>200408</v>
          </cell>
          <cell r="B104" t="str">
            <v>APPL-FEES</v>
          </cell>
          <cell r="C104" t="str">
            <v>WEBHOST</v>
          </cell>
          <cell r="D104">
            <v>1</v>
          </cell>
          <cell r="E104">
            <v>118.53</v>
          </cell>
          <cell r="F104" t="str">
            <v>Internet Hosting Fee - atcofrontec.com</v>
          </cell>
        </row>
        <row r="105">
          <cell r="A105" t="str">
            <v>200408</v>
          </cell>
          <cell r="B105" t="str">
            <v>APPL-FEES</v>
          </cell>
          <cell r="C105" t="str">
            <v>WEBHOST</v>
          </cell>
          <cell r="D105">
            <v>1</v>
          </cell>
          <cell r="E105">
            <v>118.53</v>
          </cell>
          <cell r="F105" t="str">
            <v>Internet Hosting Fee - atco.com</v>
          </cell>
        </row>
        <row r="106">
          <cell r="A106" t="str">
            <v>200408</v>
          </cell>
          <cell r="B106" t="str">
            <v>APPL-FEES</v>
          </cell>
          <cell r="C106" t="str">
            <v>WEBHOST</v>
          </cell>
          <cell r="D106">
            <v>1</v>
          </cell>
          <cell r="E106">
            <v>118.53</v>
          </cell>
          <cell r="F106" t="str">
            <v>Internet Hosting Fee - canadian-utilities.com</v>
          </cell>
        </row>
        <row r="107">
          <cell r="A107" t="str">
            <v>200408</v>
          </cell>
          <cell r="B107" t="str">
            <v>APPL-FEES</v>
          </cell>
          <cell r="C107" t="str">
            <v>WEBHOST</v>
          </cell>
          <cell r="D107">
            <v>1</v>
          </cell>
          <cell r="E107">
            <v>1.66</v>
          </cell>
          <cell r="F107" t="str">
            <v>Internet Hosting Fee - ftp site: Towers_Perrin - 2%</v>
          </cell>
        </row>
        <row r="108">
          <cell r="A108" t="str">
            <v>200408</v>
          </cell>
          <cell r="B108" t="str">
            <v>APPL-FEES</v>
          </cell>
          <cell r="C108" t="str">
            <v>WEBHOST</v>
          </cell>
          <cell r="D108">
            <v>1</v>
          </cell>
          <cell r="E108">
            <v>-2134.08</v>
          </cell>
          <cell r="F108" t="str">
            <v>Secure Web site (ssI001.atco.ca) - credit for 2003 charges</v>
          </cell>
        </row>
        <row r="109">
          <cell r="A109" t="str">
            <v>200408</v>
          </cell>
          <cell r="B109" t="str">
            <v>APPL-FEES</v>
          </cell>
          <cell r="C109" t="str">
            <v>WEBHOST</v>
          </cell>
          <cell r="D109">
            <v>1</v>
          </cell>
          <cell r="E109">
            <v>-1299.6199999999999</v>
          </cell>
          <cell r="F109" t="str">
            <v>Secure Web site (ssI001.atco.ca) - credit for 2004 charges</v>
          </cell>
        </row>
        <row r="110">
          <cell r="A110" t="str">
            <v>200409</v>
          </cell>
          <cell r="B110" t="str">
            <v>APPL-FEES</v>
          </cell>
          <cell r="C110" t="str">
            <v>WEBHOST</v>
          </cell>
          <cell r="D110">
            <v>1</v>
          </cell>
          <cell r="E110">
            <v>118.53</v>
          </cell>
          <cell r="F110" t="str">
            <v>Internet Hosting Fee - atcomidstream.com</v>
          </cell>
        </row>
        <row r="111">
          <cell r="A111" t="str">
            <v>200409</v>
          </cell>
          <cell r="B111" t="str">
            <v>APPL-FEES</v>
          </cell>
          <cell r="C111" t="str">
            <v>WEBHOST</v>
          </cell>
          <cell r="D111">
            <v>1</v>
          </cell>
          <cell r="E111">
            <v>82.82</v>
          </cell>
          <cell r="F111" t="str">
            <v>Intranet Hosting Fee - ftp site: Xerox Docucenter</v>
          </cell>
        </row>
        <row r="112">
          <cell r="A112" t="str">
            <v>200409</v>
          </cell>
          <cell r="B112" t="str">
            <v>APPL-FEES</v>
          </cell>
          <cell r="C112" t="str">
            <v>WEBHOST</v>
          </cell>
          <cell r="D112">
            <v>1</v>
          </cell>
          <cell r="E112">
            <v>118.53</v>
          </cell>
          <cell r="F112" t="str">
            <v>Internet Hosting Fee - atcopower.com</v>
          </cell>
        </row>
        <row r="113">
          <cell r="A113" t="str">
            <v>200409</v>
          </cell>
          <cell r="B113" t="str">
            <v>APPL-FEES</v>
          </cell>
          <cell r="C113" t="str">
            <v>WEBHOST</v>
          </cell>
          <cell r="D113">
            <v>1</v>
          </cell>
          <cell r="E113">
            <v>118.53</v>
          </cell>
          <cell r="F113" t="str">
            <v>Internet Hosting Fee - atcotravel.com</v>
          </cell>
        </row>
        <row r="114">
          <cell r="A114" t="str">
            <v>200409</v>
          </cell>
          <cell r="B114" t="str">
            <v>APPL-FEES</v>
          </cell>
          <cell r="C114" t="str">
            <v>WEBHOST</v>
          </cell>
          <cell r="D114">
            <v>1</v>
          </cell>
          <cell r="E114">
            <v>118.53</v>
          </cell>
          <cell r="F114" t="str">
            <v>Internet Hosting Fee - atconoisemanagement.com</v>
          </cell>
        </row>
        <row r="115">
          <cell r="A115" t="str">
            <v>200409</v>
          </cell>
          <cell r="B115" t="str">
            <v>APPL-FEES</v>
          </cell>
          <cell r="C115" t="str">
            <v>WEBHOST</v>
          </cell>
          <cell r="D115">
            <v>1</v>
          </cell>
          <cell r="E115">
            <v>136.31</v>
          </cell>
          <cell r="F115" t="str">
            <v>Internet Hosting Fee - atcostructures.com</v>
          </cell>
        </row>
        <row r="116">
          <cell r="A116" t="str">
            <v>200409</v>
          </cell>
          <cell r="B116" t="str">
            <v>APPL-FEES</v>
          </cell>
          <cell r="C116" t="str">
            <v>WEBHOST</v>
          </cell>
          <cell r="D116">
            <v>1</v>
          </cell>
          <cell r="E116">
            <v>118.53</v>
          </cell>
          <cell r="F116" t="str">
            <v>Internet Hosting Fee - genics.org</v>
          </cell>
        </row>
        <row r="117">
          <cell r="A117" t="str">
            <v>200409</v>
          </cell>
          <cell r="B117" t="str">
            <v>APPL-FEES</v>
          </cell>
          <cell r="C117" t="str">
            <v>WEBHOST</v>
          </cell>
          <cell r="D117">
            <v>1</v>
          </cell>
          <cell r="E117">
            <v>-118.53</v>
          </cell>
          <cell r="F117" t="str">
            <v>Internet Hosting Fee - genics.org credit as per agreement</v>
          </cell>
        </row>
        <row r="118">
          <cell r="A118" t="str">
            <v>200409</v>
          </cell>
          <cell r="B118" t="str">
            <v>APPL-FEES</v>
          </cell>
          <cell r="C118" t="str">
            <v>WEBHOST</v>
          </cell>
          <cell r="D118">
            <v>1</v>
          </cell>
          <cell r="E118">
            <v>118.53</v>
          </cell>
          <cell r="F118" t="str">
            <v>Internet Hosting Fee - atcofrontec.com</v>
          </cell>
        </row>
        <row r="119">
          <cell r="A119" t="str">
            <v>200409</v>
          </cell>
          <cell r="B119" t="str">
            <v>APPL-FEES</v>
          </cell>
          <cell r="C119" t="str">
            <v>WEBHOST</v>
          </cell>
          <cell r="D119">
            <v>1</v>
          </cell>
          <cell r="E119">
            <v>118.53</v>
          </cell>
          <cell r="F119" t="str">
            <v>Internet Hosting Fee - atco.com</v>
          </cell>
        </row>
        <row r="120">
          <cell r="A120" t="str">
            <v>200409</v>
          </cell>
          <cell r="B120" t="str">
            <v>APPL-FEES</v>
          </cell>
          <cell r="C120" t="str">
            <v>WEBHOST</v>
          </cell>
          <cell r="D120">
            <v>1</v>
          </cell>
          <cell r="E120">
            <v>118.53</v>
          </cell>
          <cell r="F120" t="str">
            <v>Internet Hosting Fee - canadian-utilities.com</v>
          </cell>
        </row>
        <row r="121">
          <cell r="A121" t="str">
            <v>200409</v>
          </cell>
          <cell r="B121" t="str">
            <v>APPL-FEES</v>
          </cell>
          <cell r="C121" t="str">
            <v>WEBHOST</v>
          </cell>
          <cell r="D121">
            <v>1</v>
          </cell>
          <cell r="E121">
            <v>1.66</v>
          </cell>
          <cell r="F121" t="str">
            <v>Internet Hosting Fee - ftp site: Towers_Perrin - 2%</v>
          </cell>
        </row>
        <row r="122">
          <cell r="A122" t="str">
            <v>200410</v>
          </cell>
          <cell r="B122" t="str">
            <v>APPL-FEES</v>
          </cell>
          <cell r="C122" t="str">
            <v>WEBHOST</v>
          </cell>
          <cell r="D122">
            <v>1</v>
          </cell>
          <cell r="E122">
            <v>118.53</v>
          </cell>
          <cell r="F122" t="str">
            <v>Internet Hosting Fee - atcomidstream.com</v>
          </cell>
        </row>
        <row r="123">
          <cell r="A123" t="str">
            <v>200410</v>
          </cell>
          <cell r="B123" t="str">
            <v>APPL-FEES</v>
          </cell>
          <cell r="C123" t="str">
            <v>WEBHOST</v>
          </cell>
          <cell r="D123">
            <v>1</v>
          </cell>
          <cell r="E123">
            <v>82.82</v>
          </cell>
          <cell r="F123" t="str">
            <v>Intranet Hosting Fee - ftp site: Xerox Docucenter</v>
          </cell>
        </row>
        <row r="124">
          <cell r="A124" t="str">
            <v>200410</v>
          </cell>
          <cell r="B124" t="str">
            <v>APPL-FEES</v>
          </cell>
          <cell r="C124" t="str">
            <v>WEBHOST</v>
          </cell>
          <cell r="D124">
            <v>1</v>
          </cell>
          <cell r="E124">
            <v>118.53</v>
          </cell>
          <cell r="F124" t="str">
            <v>Internet Hosting Fee - atcopower.com</v>
          </cell>
        </row>
        <row r="125">
          <cell r="A125" t="str">
            <v>200410</v>
          </cell>
          <cell r="B125" t="str">
            <v>APPL-FEES</v>
          </cell>
          <cell r="C125" t="str">
            <v>WEBHOST</v>
          </cell>
          <cell r="D125">
            <v>1</v>
          </cell>
          <cell r="E125">
            <v>118.53</v>
          </cell>
          <cell r="F125" t="str">
            <v>Internet Hosting Fee - atcotravel.com</v>
          </cell>
        </row>
        <row r="126">
          <cell r="A126" t="str">
            <v>200410</v>
          </cell>
          <cell r="B126" t="str">
            <v>APPL-FEES</v>
          </cell>
          <cell r="C126" t="str">
            <v>WEBHOST</v>
          </cell>
          <cell r="D126">
            <v>1</v>
          </cell>
          <cell r="E126">
            <v>118.53</v>
          </cell>
          <cell r="F126" t="str">
            <v>Internet Hosting Fee - atconoisemanagement.com</v>
          </cell>
        </row>
        <row r="127">
          <cell r="A127" t="str">
            <v>200410</v>
          </cell>
          <cell r="B127" t="str">
            <v>APPL-FEES</v>
          </cell>
          <cell r="C127" t="str">
            <v>WEBHOST</v>
          </cell>
          <cell r="D127">
            <v>1</v>
          </cell>
          <cell r="E127">
            <v>136.31</v>
          </cell>
          <cell r="F127" t="str">
            <v>Internet Hosting Fee - atcostructures.com</v>
          </cell>
        </row>
        <row r="128">
          <cell r="A128" t="str">
            <v>200410</v>
          </cell>
          <cell r="B128" t="str">
            <v>APPL-FEES</v>
          </cell>
          <cell r="C128" t="str">
            <v>WEBHOST</v>
          </cell>
          <cell r="D128">
            <v>1</v>
          </cell>
          <cell r="E128">
            <v>118.53</v>
          </cell>
          <cell r="F128" t="str">
            <v>Internet Hosting Fee - genics.org</v>
          </cell>
        </row>
        <row r="129">
          <cell r="A129" t="str">
            <v>200410</v>
          </cell>
          <cell r="B129" t="str">
            <v>APPL-FEES</v>
          </cell>
          <cell r="C129" t="str">
            <v>WEBHOST</v>
          </cell>
          <cell r="D129">
            <v>1</v>
          </cell>
          <cell r="E129">
            <v>-118.53</v>
          </cell>
          <cell r="F129" t="str">
            <v>Internet Hosting Fee - genics.org credit as per agreement</v>
          </cell>
        </row>
        <row r="130">
          <cell r="A130" t="str">
            <v>200410</v>
          </cell>
          <cell r="B130" t="str">
            <v>APPL-FEES</v>
          </cell>
          <cell r="C130" t="str">
            <v>WEBHOST</v>
          </cell>
          <cell r="D130">
            <v>1</v>
          </cell>
          <cell r="E130">
            <v>118.53</v>
          </cell>
          <cell r="F130" t="str">
            <v>Internet Hosting Fee - atcofrontec.com</v>
          </cell>
        </row>
        <row r="131">
          <cell r="A131" t="str">
            <v>200410</v>
          </cell>
          <cell r="B131" t="str">
            <v>APPL-FEES</v>
          </cell>
          <cell r="C131" t="str">
            <v>WEBHOST</v>
          </cell>
          <cell r="D131">
            <v>1</v>
          </cell>
          <cell r="E131">
            <v>118.53</v>
          </cell>
          <cell r="F131" t="str">
            <v>Internet Hosting Fee - atco.com</v>
          </cell>
        </row>
        <row r="132">
          <cell r="A132" t="str">
            <v>200410</v>
          </cell>
          <cell r="B132" t="str">
            <v>APPL-FEES</v>
          </cell>
          <cell r="C132" t="str">
            <v>WEBHOST</v>
          </cell>
          <cell r="D132">
            <v>1</v>
          </cell>
          <cell r="E132">
            <v>118.53</v>
          </cell>
          <cell r="F132" t="str">
            <v>Internet Hosting Fee - canadian-utilities.com</v>
          </cell>
        </row>
        <row r="133">
          <cell r="A133" t="str">
            <v>200410</v>
          </cell>
          <cell r="B133" t="str">
            <v>APPL-FEES</v>
          </cell>
          <cell r="C133" t="str">
            <v>WEBHOST</v>
          </cell>
          <cell r="D133">
            <v>1</v>
          </cell>
          <cell r="E133">
            <v>1.66</v>
          </cell>
          <cell r="F133" t="str">
            <v>Internet Hosting Fee - ftp site: Towers_Perrin - 2%</v>
          </cell>
        </row>
        <row r="134">
          <cell r="A134" t="str">
            <v>200411</v>
          </cell>
          <cell r="B134" t="str">
            <v>APPL-FEES</v>
          </cell>
          <cell r="C134" t="str">
            <v>WEBHOST</v>
          </cell>
          <cell r="D134">
            <v>1</v>
          </cell>
          <cell r="E134">
            <v>118.53</v>
          </cell>
          <cell r="F134" t="str">
            <v>Internet Hosting Fee - atcomidstream.com</v>
          </cell>
        </row>
        <row r="135">
          <cell r="A135" t="str">
            <v>200411</v>
          </cell>
          <cell r="B135" t="str">
            <v>APPL-FEES</v>
          </cell>
          <cell r="C135" t="str">
            <v>WEBHOST</v>
          </cell>
          <cell r="D135">
            <v>1</v>
          </cell>
          <cell r="E135">
            <v>82.82</v>
          </cell>
          <cell r="F135" t="str">
            <v>Intranet Hosting Fee - ftp site: Xerox Docucenter</v>
          </cell>
        </row>
        <row r="136">
          <cell r="A136" t="str">
            <v>200411</v>
          </cell>
          <cell r="B136" t="str">
            <v>APPL-FEES</v>
          </cell>
          <cell r="C136" t="str">
            <v>WEBHOST</v>
          </cell>
          <cell r="D136">
            <v>1</v>
          </cell>
          <cell r="E136">
            <v>118.53</v>
          </cell>
          <cell r="F136" t="str">
            <v>Internet Hosting Fee - atcopower.com</v>
          </cell>
        </row>
        <row r="137">
          <cell r="A137" t="str">
            <v>200411</v>
          </cell>
          <cell r="B137" t="str">
            <v>APPL-FEES</v>
          </cell>
          <cell r="C137" t="str">
            <v>WEBHOST</v>
          </cell>
          <cell r="D137">
            <v>1</v>
          </cell>
          <cell r="E137">
            <v>118.53</v>
          </cell>
          <cell r="F137" t="str">
            <v>Internet Hosting Fee - atcotravel.com</v>
          </cell>
        </row>
        <row r="138">
          <cell r="A138" t="str">
            <v>200411</v>
          </cell>
          <cell r="B138" t="str">
            <v>APPL-FEES</v>
          </cell>
          <cell r="C138" t="str">
            <v>WEBHOST</v>
          </cell>
          <cell r="D138">
            <v>1</v>
          </cell>
          <cell r="E138">
            <v>118.53</v>
          </cell>
          <cell r="F138" t="str">
            <v>Internet Hosting Fee - atconoisemanagement.com</v>
          </cell>
        </row>
        <row r="139">
          <cell r="A139" t="str">
            <v>200411</v>
          </cell>
          <cell r="B139" t="str">
            <v>APPL-FEES</v>
          </cell>
          <cell r="C139" t="str">
            <v>WEBHOST</v>
          </cell>
          <cell r="D139">
            <v>1</v>
          </cell>
          <cell r="E139">
            <v>136.31</v>
          </cell>
          <cell r="F139" t="str">
            <v>Internet Hosting Fee - atcostructures.com</v>
          </cell>
        </row>
        <row r="140">
          <cell r="A140" t="str">
            <v>200411</v>
          </cell>
          <cell r="B140" t="str">
            <v>APPL-FEES</v>
          </cell>
          <cell r="C140" t="str">
            <v>WEBHOST</v>
          </cell>
          <cell r="D140">
            <v>1</v>
          </cell>
          <cell r="E140">
            <v>118.53</v>
          </cell>
          <cell r="F140" t="str">
            <v>Internet Hosting Fee - genics.org</v>
          </cell>
        </row>
        <row r="141">
          <cell r="A141" t="str">
            <v>200411</v>
          </cell>
          <cell r="B141" t="str">
            <v>APPL-FEES</v>
          </cell>
          <cell r="C141" t="str">
            <v>WEBHOST</v>
          </cell>
          <cell r="D141">
            <v>1</v>
          </cell>
          <cell r="E141">
            <v>-118.53</v>
          </cell>
          <cell r="F141" t="str">
            <v>Internet Hosting Fee - genics.org credit as per agreement</v>
          </cell>
        </row>
        <row r="142">
          <cell r="A142" t="str">
            <v>200411</v>
          </cell>
          <cell r="B142" t="str">
            <v>APPL-FEES</v>
          </cell>
          <cell r="C142" t="str">
            <v>WEBHOST</v>
          </cell>
          <cell r="D142">
            <v>1</v>
          </cell>
          <cell r="E142">
            <v>118.53</v>
          </cell>
          <cell r="F142" t="str">
            <v>Internet Hosting Fee - atcofrontec.com</v>
          </cell>
        </row>
        <row r="143">
          <cell r="A143" t="str">
            <v>200411</v>
          </cell>
          <cell r="B143" t="str">
            <v>APPL-FEES</v>
          </cell>
          <cell r="C143" t="str">
            <v>WEBHOST</v>
          </cell>
          <cell r="D143">
            <v>1</v>
          </cell>
          <cell r="E143">
            <v>118.53</v>
          </cell>
          <cell r="F143" t="str">
            <v>Internet Hosting Fee - atco.com</v>
          </cell>
        </row>
        <row r="144">
          <cell r="A144" t="str">
            <v>200411</v>
          </cell>
          <cell r="B144" t="str">
            <v>APPL-FEES</v>
          </cell>
          <cell r="C144" t="str">
            <v>WEBHOST</v>
          </cell>
          <cell r="D144">
            <v>1</v>
          </cell>
          <cell r="E144">
            <v>118.53</v>
          </cell>
          <cell r="F144" t="str">
            <v>Internet Hosting Fee - canadian-utilities.com</v>
          </cell>
        </row>
        <row r="145">
          <cell r="A145" t="str">
            <v>200411</v>
          </cell>
          <cell r="B145" t="str">
            <v>APPL-FEES</v>
          </cell>
          <cell r="C145" t="str">
            <v>WEBHOST</v>
          </cell>
          <cell r="D145">
            <v>1</v>
          </cell>
          <cell r="E145">
            <v>1.66</v>
          </cell>
          <cell r="F145" t="str">
            <v>Internet Hosting Fee - ftp site: Towers_Perrin - 2%</v>
          </cell>
        </row>
        <row r="146">
          <cell r="A146" t="str">
            <v>200412</v>
          </cell>
          <cell r="B146" t="str">
            <v>APPL-FEES</v>
          </cell>
          <cell r="C146" t="str">
            <v>WEBHOST</v>
          </cell>
          <cell r="D146">
            <v>1</v>
          </cell>
          <cell r="E146">
            <v>118.53</v>
          </cell>
          <cell r="F146" t="str">
            <v>Internet Hosting Fee - atcomidstream.com</v>
          </cell>
        </row>
        <row r="147">
          <cell r="A147" t="str">
            <v>200412</v>
          </cell>
          <cell r="B147" t="str">
            <v>APPL-FEES</v>
          </cell>
          <cell r="C147" t="str">
            <v>WEBHOST</v>
          </cell>
          <cell r="D147">
            <v>1</v>
          </cell>
          <cell r="E147">
            <v>82.82</v>
          </cell>
          <cell r="F147" t="str">
            <v>Intranet Hosting Fee - ftp site: Xerox Docucenter</v>
          </cell>
        </row>
        <row r="148">
          <cell r="A148" t="str">
            <v>200412</v>
          </cell>
          <cell r="B148" t="str">
            <v>APPL-FEES</v>
          </cell>
          <cell r="C148" t="str">
            <v>WEBHOST</v>
          </cell>
          <cell r="D148">
            <v>1</v>
          </cell>
          <cell r="E148">
            <v>118.53</v>
          </cell>
          <cell r="F148" t="str">
            <v>Internet Hosting Fee - atcopower.com</v>
          </cell>
        </row>
        <row r="149">
          <cell r="A149" t="str">
            <v>200412</v>
          </cell>
          <cell r="B149" t="str">
            <v>APPL-FEES</v>
          </cell>
          <cell r="C149" t="str">
            <v>WEBHOST</v>
          </cell>
          <cell r="D149">
            <v>1</v>
          </cell>
          <cell r="E149">
            <v>118.53</v>
          </cell>
          <cell r="F149" t="str">
            <v>Internet Hosting Fee - atcotravel.com</v>
          </cell>
        </row>
        <row r="150">
          <cell r="A150" t="str">
            <v>200412</v>
          </cell>
          <cell r="B150" t="str">
            <v>APPL-FEES</v>
          </cell>
          <cell r="C150" t="str">
            <v>WEBHOST</v>
          </cell>
          <cell r="D150">
            <v>1</v>
          </cell>
          <cell r="E150">
            <v>118.53</v>
          </cell>
          <cell r="F150" t="str">
            <v>Internet Hosting Fee - atconoisemanagement.com</v>
          </cell>
        </row>
        <row r="151">
          <cell r="A151" t="str">
            <v>200412</v>
          </cell>
          <cell r="B151" t="str">
            <v>APPL-FEES</v>
          </cell>
          <cell r="C151" t="str">
            <v>WEBHOST</v>
          </cell>
          <cell r="D151">
            <v>1</v>
          </cell>
          <cell r="E151">
            <v>136.31</v>
          </cell>
          <cell r="F151" t="str">
            <v>Internet Hosting Fee - atcostructures.com</v>
          </cell>
        </row>
        <row r="152">
          <cell r="A152" t="str">
            <v>200412</v>
          </cell>
          <cell r="B152" t="str">
            <v>APPL-FEES</v>
          </cell>
          <cell r="C152" t="str">
            <v>WEBHOST</v>
          </cell>
          <cell r="D152">
            <v>1</v>
          </cell>
          <cell r="E152">
            <v>118.53</v>
          </cell>
          <cell r="F152" t="str">
            <v>Internet Hosting Fee - genics.org</v>
          </cell>
        </row>
        <row r="153">
          <cell r="A153" t="str">
            <v>200412</v>
          </cell>
          <cell r="B153" t="str">
            <v>APPL-FEES</v>
          </cell>
          <cell r="C153" t="str">
            <v>WEBHOST</v>
          </cell>
          <cell r="D153">
            <v>1</v>
          </cell>
          <cell r="E153">
            <v>-118.53</v>
          </cell>
          <cell r="F153" t="str">
            <v>Internet Hosting Fee - genics.org credit as per agreement</v>
          </cell>
        </row>
        <row r="154">
          <cell r="A154" t="str">
            <v>200412</v>
          </cell>
          <cell r="B154" t="str">
            <v>APPL-FEES</v>
          </cell>
          <cell r="C154" t="str">
            <v>WEBHOST</v>
          </cell>
          <cell r="D154">
            <v>1</v>
          </cell>
          <cell r="E154">
            <v>118.53</v>
          </cell>
          <cell r="F154" t="str">
            <v>Internet Hosting Fee - atcofrontec.com</v>
          </cell>
        </row>
        <row r="155">
          <cell r="A155" t="str">
            <v>200412</v>
          </cell>
          <cell r="B155" t="str">
            <v>APPL-FEES</v>
          </cell>
          <cell r="C155" t="str">
            <v>WEBHOST</v>
          </cell>
          <cell r="D155">
            <v>1</v>
          </cell>
          <cell r="E155">
            <v>118.53</v>
          </cell>
          <cell r="F155" t="str">
            <v>Internet Hosting Fee - atco.com</v>
          </cell>
        </row>
        <row r="156">
          <cell r="A156" t="str">
            <v>200412</v>
          </cell>
          <cell r="B156" t="str">
            <v>APPL-FEES</v>
          </cell>
          <cell r="C156" t="str">
            <v>WEBHOST</v>
          </cell>
          <cell r="D156">
            <v>1</v>
          </cell>
          <cell r="E156">
            <v>118.53</v>
          </cell>
          <cell r="F156" t="str">
            <v>Internet Hosting Fee - canadian-utilities.com</v>
          </cell>
        </row>
        <row r="157">
          <cell r="A157" t="str">
            <v>200412</v>
          </cell>
          <cell r="B157" t="str">
            <v>APPL-FEES</v>
          </cell>
          <cell r="C157" t="str">
            <v>WEBHOST</v>
          </cell>
          <cell r="D157">
            <v>1</v>
          </cell>
          <cell r="E157">
            <v>1.66</v>
          </cell>
          <cell r="F157" t="str">
            <v>Internet Hosting Fee - ftp site: CIBC - 2%</v>
          </cell>
        </row>
        <row r="158">
          <cell r="A158" t="str">
            <v>200412</v>
          </cell>
          <cell r="B158" t="str">
            <v>APPL-FEES</v>
          </cell>
          <cell r="C158" t="str">
            <v>WEBHOST</v>
          </cell>
          <cell r="D158">
            <v>1</v>
          </cell>
          <cell r="E158">
            <v>1.66</v>
          </cell>
          <cell r="F158" t="str">
            <v>Internet Hosting Fee - ftp site: Towers_Perrin - 2%</v>
          </cell>
        </row>
      </sheetData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ay River losses"/>
      <sheetName val="Monthly Billed"/>
      <sheetName val="Unbilled"/>
      <sheetName val="Earned"/>
      <sheetName val="Unbilled Calc"/>
      <sheetName val="CIS Extract Pivot"/>
      <sheetName val="PIVOT - RIDER CALCULATIONS"/>
      <sheetName val="CIS Extract data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efinition"/>
      <sheetName val="Summary"/>
      <sheetName val="Projects"/>
      <sheetName val="Trans"/>
      <sheetName val="Dist"/>
      <sheetName val="Dist by Reg"/>
      <sheetName val="IsoGen"/>
      <sheetName val="GPE1"/>
      <sheetName val="GPE"/>
      <sheetName val="All Var Exp"/>
      <sheetName val="Sep 93 GL"/>
      <sheetName val="E,VD,AF"/>
      <sheetName val="PA-075"/>
      <sheetName val="YTD Calc"/>
      <sheetName val="Rec"/>
      <sheetName val="var exp"/>
      <sheetName val="Trans CM YTD"/>
      <sheetName val="Dist CM YTD"/>
      <sheetName val="IsoGen CM YTD"/>
      <sheetName val="GPE CM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05">
          <cell r="C105">
            <v>2702177</v>
          </cell>
        </row>
      </sheetData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1BC0-02C4-486D-981E-51BD4A08550A}">
  <dimension ref="A1:J81"/>
  <sheetViews>
    <sheetView tabSelected="1" workbookViewId="0">
      <selection activeCell="C4" sqref="C4"/>
    </sheetView>
  </sheetViews>
  <sheetFormatPr defaultRowHeight="15" x14ac:dyDescent="0.25"/>
  <cols>
    <col min="1" max="1" width="9.85546875" style="32" customWidth="1"/>
    <col min="2" max="5" width="28.140625" style="32" customWidth="1"/>
    <col min="6" max="6" width="28.140625" style="1" customWidth="1"/>
    <col min="7" max="9" width="9.140625" style="1"/>
    <col min="10" max="10" width="10.5703125" style="1" bestFit="1" customWidth="1"/>
    <col min="11" max="16384" width="9.140625" style="1"/>
  </cols>
  <sheetData>
    <row r="1" spans="1:10" x14ac:dyDescent="0.25">
      <c r="A1" s="48" t="s">
        <v>45</v>
      </c>
      <c r="B1" s="48"/>
      <c r="C1" s="48"/>
      <c r="D1" s="48"/>
      <c r="E1" s="48"/>
      <c r="F1" s="49"/>
    </row>
    <row r="2" spans="1:10" ht="25.5" x14ac:dyDescent="0.25">
      <c r="B2" s="33" t="s">
        <v>38</v>
      </c>
      <c r="C2" s="33" t="s">
        <v>39</v>
      </c>
      <c r="D2" s="33" t="s">
        <v>40</v>
      </c>
      <c r="E2" s="33" t="s">
        <v>41</v>
      </c>
      <c r="F2" s="34" t="s">
        <v>42</v>
      </c>
    </row>
    <row r="3" spans="1:10" x14ac:dyDescent="0.25">
      <c r="A3" s="32" t="s">
        <v>43</v>
      </c>
      <c r="B3" s="33"/>
      <c r="C3" s="33"/>
      <c r="D3" s="33"/>
      <c r="E3" s="33"/>
      <c r="F3" s="27">
        <v>-986611</v>
      </c>
    </row>
    <row r="4" spans="1:10" x14ac:dyDescent="0.25">
      <c r="A4" s="35">
        <v>42766</v>
      </c>
      <c r="B4" s="27">
        <f>+'2017'!D57</f>
        <v>12224.786576384053</v>
      </c>
      <c r="C4" s="27">
        <v>-215995.37</v>
      </c>
      <c r="D4" s="36">
        <v>-27739.344842092105</v>
      </c>
      <c r="E4" s="36"/>
      <c r="F4" s="27">
        <f t="shared" ref="F4:F66" si="0">F3+B4+C4+D4+E4</f>
        <v>-1218120.928265708</v>
      </c>
    </row>
    <row r="5" spans="1:10" x14ac:dyDescent="0.25">
      <c r="A5" s="35">
        <v>42794</v>
      </c>
      <c r="B5" s="27">
        <f>'2017'!E57</f>
        <v>8618.9595950842231</v>
      </c>
      <c r="C5" s="27">
        <v>-188879.6</v>
      </c>
      <c r="D5" s="36">
        <v>-18138.348555498029</v>
      </c>
      <c r="E5" s="36"/>
      <c r="F5" s="27">
        <f t="shared" si="0"/>
        <v>-1416519.917226122</v>
      </c>
    </row>
    <row r="6" spans="1:10" x14ac:dyDescent="0.25">
      <c r="A6" s="35">
        <v>42825</v>
      </c>
      <c r="B6" s="27">
        <f>'2017'!F57</f>
        <v>26552.382633516561</v>
      </c>
      <c r="C6" s="27">
        <v>-197986.46</v>
      </c>
      <c r="D6" s="36">
        <v>-13656.506082743668</v>
      </c>
      <c r="E6" s="36"/>
      <c r="F6" s="27">
        <f t="shared" si="0"/>
        <v>-1601610.500675349</v>
      </c>
    </row>
    <row r="7" spans="1:10" x14ac:dyDescent="0.25">
      <c r="A7" s="35">
        <v>42855</v>
      </c>
      <c r="B7" s="27">
        <f>'2017'!G57</f>
        <v>-30445.375747696402</v>
      </c>
      <c r="C7" s="27">
        <v>-161671.79999999999</v>
      </c>
      <c r="D7" s="36">
        <v>-19230.891222481936</v>
      </c>
      <c r="E7" s="36"/>
      <c r="F7" s="27">
        <f t="shared" si="0"/>
        <v>-1812958.5676455274</v>
      </c>
    </row>
    <row r="8" spans="1:10" x14ac:dyDescent="0.25">
      <c r="A8" s="35">
        <v>42886</v>
      </c>
      <c r="B8" s="27">
        <f>'2017'!H57</f>
        <v>5070.138034292384</v>
      </c>
      <c r="C8" s="27">
        <v>-136621.90999999997</v>
      </c>
      <c r="D8" s="36">
        <v>-54687.927720827574</v>
      </c>
      <c r="E8" s="36"/>
      <c r="F8" s="27">
        <f t="shared" si="0"/>
        <v>-1999198.2673320624</v>
      </c>
    </row>
    <row r="9" spans="1:10" x14ac:dyDescent="0.25">
      <c r="A9" s="37" t="s">
        <v>44</v>
      </c>
      <c r="B9" s="28"/>
      <c r="C9" s="28"/>
      <c r="D9" s="28"/>
      <c r="E9" s="38">
        <v>2482273.0999999996</v>
      </c>
      <c r="F9" s="28">
        <f t="shared" si="0"/>
        <v>483074.83266793727</v>
      </c>
      <c r="J9" s="39"/>
    </row>
    <row r="10" spans="1:10" x14ac:dyDescent="0.25">
      <c r="A10" s="35">
        <v>42916</v>
      </c>
      <c r="B10" s="27">
        <f>+'2017'!I57</f>
        <v>9663.3730133026074</v>
      </c>
      <c r="C10" s="27">
        <v>-135970.03</v>
      </c>
      <c r="D10" s="36">
        <v>-37770.700603803765</v>
      </c>
      <c r="E10" s="36"/>
      <c r="F10" s="27">
        <f t="shared" si="0"/>
        <v>318997.47507743619</v>
      </c>
    </row>
    <row r="11" spans="1:10" x14ac:dyDescent="0.25">
      <c r="A11" s="35">
        <v>42947</v>
      </c>
      <c r="B11" s="27">
        <f>'2017'!J57</f>
        <v>20778.101309301805</v>
      </c>
      <c r="C11" s="27">
        <v>-120192.06</v>
      </c>
      <c r="D11" s="36">
        <v>-42322.360693046008</v>
      </c>
      <c r="E11" s="36"/>
      <c r="F11" s="27">
        <f t="shared" si="0"/>
        <v>177261.15569369198</v>
      </c>
    </row>
    <row r="12" spans="1:10" x14ac:dyDescent="0.25">
      <c r="A12" s="35">
        <v>42978</v>
      </c>
      <c r="B12" s="27">
        <f>'2017'!K57</f>
        <v>20521.137988255679</v>
      </c>
      <c r="C12" s="27">
        <v>-65651.8</v>
      </c>
      <c r="D12" s="36">
        <v>-23838.571295594928</v>
      </c>
      <c r="E12" s="36"/>
      <c r="F12" s="27">
        <f t="shared" si="0"/>
        <v>108291.92238635271</v>
      </c>
    </row>
    <row r="13" spans="1:10" x14ac:dyDescent="0.25">
      <c r="A13" s="35">
        <v>43008</v>
      </c>
      <c r="B13" s="27">
        <f>'2017'!L57</f>
        <v>2900.5216908836301</v>
      </c>
      <c r="C13" s="27">
        <v>-2306.7600000000002</v>
      </c>
      <c r="D13" s="36">
        <v>-1566.5758170751837</v>
      </c>
      <c r="E13" s="36"/>
      <c r="F13" s="27">
        <f t="shared" si="0"/>
        <v>107319.10826016117</v>
      </c>
    </row>
    <row r="14" spans="1:10" x14ac:dyDescent="0.25">
      <c r="A14" s="35">
        <v>43039</v>
      </c>
      <c r="B14" s="27">
        <f>'2017'!M57</f>
        <v>-17051.968734832801</v>
      </c>
      <c r="C14" s="27">
        <v>-2391.39</v>
      </c>
      <c r="D14" s="36">
        <v>-3010.3364826531001</v>
      </c>
      <c r="E14" s="36"/>
      <c r="F14" s="27">
        <f t="shared" si="0"/>
        <v>84865.413042675267</v>
      </c>
    </row>
    <row r="15" spans="1:10" ht="15.75" thickBot="1" x14ac:dyDescent="0.3">
      <c r="A15" s="35">
        <v>43069</v>
      </c>
      <c r="B15" s="27">
        <f>'2017'!N57</f>
        <v>-68082.884093823828</v>
      </c>
      <c r="C15" s="27">
        <v>-3219.24</v>
      </c>
      <c r="D15" s="36">
        <v>8710.3251145171816</v>
      </c>
      <c r="E15" s="36"/>
      <c r="F15" s="27">
        <f t="shared" si="0"/>
        <v>22273.614063368623</v>
      </c>
    </row>
    <row r="16" spans="1:10" ht="15.75" thickBot="1" x14ac:dyDescent="0.3">
      <c r="A16" s="40">
        <v>43100</v>
      </c>
      <c r="B16" s="31">
        <f>'2017'!O57</f>
        <v>-62178.15669049749</v>
      </c>
      <c r="C16" s="31">
        <v>-3689.95</v>
      </c>
      <c r="D16" s="41">
        <v>1254.0148699574156</v>
      </c>
      <c r="E16" s="41"/>
      <c r="F16" s="29">
        <f>F15+B16+C16+D16+E16</f>
        <v>-42340.477757171451</v>
      </c>
    </row>
    <row r="17" spans="1:6" x14ac:dyDescent="0.25">
      <c r="A17" s="35">
        <v>43131</v>
      </c>
      <c r="B17" s="42">
        <f>'2018'!D57</f>
        <v>-178199.62336225019</v>
      </c>
      <c r="C17" s="42">
        <v>-4237.7999999997255</v>
      </c>
      <c r="D17" s="36">
        <v>-10849.729891732521</v>
      </c>
      <c r="F17" s="27">
        <f t="shared" si="0"/>
        <v>-235627.63101115389</v>
      </c>
    </row>
    <row r="18" spans="1:6" x14ac:dyDescent="0.25">
      <c r="A18" s="35">
        <v>43159</v>
      </c>
      <c r="B18" s="42">
        <f>+'2018'!E57</f>
        <v>-81488.563022252114</v>
      </c>
      <c r="C18" s="42">
        <v>-4115.9099999999053</v>
      </c>
      <c r="D18" s="36">
        <v>-984.96471690428461</v>
      </c>
      <c r="F18" s="27">
        <f t="shared" si="0"/>
        <v>-322217.06875031017</v>
      </c>
    </row>
    <row r="19" spans="1:6" x14ac:dyDescent="0.25">
      <c r="A19" s="35">
        <v>43190</v>
      </c>
      <c r="B19" s="42">
        <f>+'2018'!F57</f>
        <v>-97110.884788198891</v>
      </c>
      <c r="C19" s="42">
        <v>-3778.0499999998597</v>
      </c>
      <c r="D19" s="36">
        <v>-1055.3394079786904</v>
      </c>
      <c r="F19" s="27">
        <f t="shared" si="0"/>
        <v>-424161.34294648765</v>
      </c>
    </row>
    <row r="20" spans="1:6" x14ac:dyDescent="0.25">
      <c r="A20" s="35">
        <v>43220</v>
      </c>
      <c r="B20" s="42">
        <f>+'2018'!G57</f>
        <v>-95011.639085979259</v>
      </c>
      <c r="C20" s="42">
        <v>-3651.1099999998655</v>
      </c>
      <c r="D20" s="36">
        <v>-1066.9379316618038</v>
      </c>
      <c r="F20" s="27">
        <f t="shared" si="0"/>
        <v>-523891.02996412857</v>
      </c>
    </row>
    <row r="21" spans="1:6" x14ac:dyDescent="0.25">
      <c r="A21" s="35">
        <v>43251</v>
      </c>
      <c r="B21" s="42">
        <f>+'2018'!H57</f>
        <v>-92488.072660536098</v>
      </c>
      <c r="C21" s="42">
        <v>-2631.5399999998576</v>
      </c>
      <c r="D21" s="36">
        <v>-824.6042210227406</v>
      </c>
      <c r="F21" s="27">
        <f t="shared" si="0"/>
        <v>-619835.24684568716</v>
      </c>
    </row>
    <row r="22" spans="1:6" x14ac:dyDescent="0.25">
      <c r="A22" s="35">
        <v>43281</v>
      </c>
      <c r="B22" s="42">
        <f>+'2018'!I57</f>
        <v>-94352.773087903042</v>
      </c>
      <c r="C22" s="42">
        <v>-2536.3599999998796</v>
      </c>
      <c r="D22" s="36">
        <v>-781.64044145323669</v>
      </c>
      <c r="F22" s="27">
        <f t="shared" si="0"/>
        <v>-717506.02037504327</v>
      </c>
    </row>
    <row r="23" spans="1:6" x14ac:dyDescent="0.25">
      <c r="A23" s="35">
        <v>43312</v>
      </c>
      <c r="B23" s="42">
        <f>+'2018'!J57</f>
        <v>-79288.114390498027</v>
      </c>
      <c r="C23" s="42">
        <v>-2417.389999999878</v>
      </c>
      <c r="D23" s="36">
        <v>-802.56672156944524</v>
      </c>
      <c r="F23" s="27">
        <f t="shared" si="0"/>
        <v>-800014.09148711059</v>
      </c>
    </row>
    <row r="24" spans="1:6" x14ac:dyDescent="0.25">
      <c r="A24" s="35">
        <v>43343</v>
      </c>
      <c r="B24" s="42">
        <f>+'2018'!K57</f>
        <v>-71877.980501225567</v>
      </c>
      <c r="C24" s="42">
        <v>-2317.8199999996991</v>
      </c>
      <c r="D24" s="36">
        <v>-796.46078811600319</v>
      </c>
      <c r="F24" s="27">
        <f t="shared" si="0"/>
        <v>-875006.35277645185</v>
      </c>
    </row>
    <row r="25" spans="1:6" x14ac:dyDescent="0.25">
      <c r="A25" s="35">
        <v>43373</v>
      </c>
      <c r="B25" s="42">
        <f>+'2018'!L57</f>
        <v>-89545.427809507237</v>
      </c>
      <c r="C25" s="42">
        <v>-2619.6599999998584</v>
      </c>
      <c r="D25" s="36">
        <v>-834.9869241174124</v>
      </c>
      <c r="F25" s="27">
        <f t="shared" si="0"/>
        <v>-968006.42751007644</v>
      </c>
    </row>
    <row r="26" spans="1:6" x14ac:dyDescent="0.25">
      <c r="A26" s="35">
        <v>43404</v>
      </c>
      <c r="B26" s="42">
        <f>+'2018'!M57</f>
        <v>-125351.11953726748</v>
      </c>
      <c r="C26" s="42">
        <v>-2722.6299999998605</v>
      </c>
      <c r="D26" s="36">
        <v>-757.63481167918508</v>
      </c>
      <c r="F26" s="27">
        <f t="shared" si="0"/>
        <v>-1096837.8118590231</v>
      </c>
    </row>
    <row r="27" spans="1:6" ht="15.75" thickBot="1" x14ac:dyDescent="0.3">
      <c r="A27" s="35">
        <v>43434</v>
      </c>
      <c r="B27" s="42">
        <f>+'2018'!N57</f>
        <v>-124076.23745074624</v>
      </c>
      <c r="C27" s="42">
        <v>-3132.1399999999994</v>
      </c>
      <c r="D27" s="36">
        <v>-625.04325848952203</v>
      </c>
      <c r="F27" s="27">
        <f t="shared" si="0"/>
        <v>-1224671.2325682587</v>
      </c>
    </row>
    <row r="28" spans="1:6" ht="15.75" thickBot="1" x14ac:dyDescent="0.3">
      <c r="A28" s="40">
        <v>43465</v>
      </c>
      <c r="B28" s="31">
        <f>+'2018'!O57</f>
        <v>-95533.129062930122</v>
      </c>
      <c r="C28" s="31">
        <v>-3354.6899999998641</v>
      </c>
      <c r="D28" s="41">
        <v>-643.02990556611394</v>
      </c>
      <c r="E28" s="41"/>
      <c r="F28" s="29">
        <f>F27+B28+C28+D28+E28</f>
        <v>-1324202.0815367547</v>
      </c>
    </row>
    <row r="29" spans="1:6" x14ac:dyDescent="0.25">
      <c r="A29" s="35">
        <v>43496</v>
      </c>
      <c r="B29" s="42">
        <f>+'2019'!D57</f>
        <v>-95968.226209526008</v>
      </c>
      <c r="C29" s="42">
        <v>-4202.6799999999985</v>
      </c>
      <c r="D29" s="36">
        <v>-762.98108544571278</v>
      </c>
      <c r="F29" s="27">
        <f t="shared" si="0"/>
        <v>-1425135.9688317263</v>
      </c>
    </row>
    <row r="30" spans="1:6" x14ac:dyDescent="0.25">
      <c r="A30" s="35">
        <v>43524</v>
      </c>
      <c r="B30" s="42">
        <f>+'2019'!E57</f>
        <v>-102076.21289048722</v>
      </c>
      <c r="C30" s="42">
        <v>-4118.34</v>
      </c>
      <c r="D30" s="36">
        <v>-778.92537473047469</v>
      </c>
      <c r="F30" s="27">
        <f t="shared" si="0"/>
        <v>-1532109.4470969441</v>
      </c>
    </row>
    <row r="31" spans="1:6" x14ac:dyDescent="0.25">
      <c r="A31" s="35">
        <v>43555</v>
      </c>
      <c r="B31" s="42">
        <f>+'2019'!F57</f>
        <v>-112075.74084659101</v>
      </c>
      <c r="C31" s="42">
        <v>-3721.0999999999985</v>
      </c>
      <c r="D31" s="36">
        <v>-697.10777863280009</v>
      </c>
      <c r="F31" s="27">
        <f t="shared" si="0"/>
        <v>-1648603.395722168</v>
      </c>
    </row>
    <row r="32" spans="1:6" x14ac:dyDescent="0.25">
      <c r="A32" s="35">
        <v>43585</v>
      </c>
      <c r="B32" s="42">
        <f>+'2019'!G57</f>
        <v>-128926.19584379543</v>
      </c>
      <c r="C32" s="42">
        <v>-3048.9100000000058</v>
      </c>
      <c r="D32" s="36">
        <v>-577.57294930864828</v>
      </c>
      <c r="F32" s="27">
        <f t="shared" si="0"/>
        <v>-1781156.0745152719</v>
      </c>
    </row>
    <row r="33" spans="1:6" x14ac:dyDescent="0.25">
      <c r="A33" s="35">
        <v>43616</v>
      </c>
      <c r="B33" s="42">
        <f>+'2019'!H57</f>
        <v>-150018.52507674036</v>
      </c>
      <c r="C33" s="42">
        <v>-2838.8200000000029</v>
      </c>
      <c r="D33" s="36">
        <v>-547.83511802855173</v>
      </c>
      <c r="F33" s="27">
        <f t="shared" si="0"/>
        <v>-1934561.254710041</v>
      </c>
    </row>
    <row r="34" spans="1:6" x14ac:dyDescent="0.25">
      <c r="A34" s="35">
        <v>43646</v>
      </c>
      <c r="B34" s="42">
        <f>+'2019'!I57</f>
        <v>-28844.180012131575</v>
      </c>
      <c r="C34" s="42">
        <v>-2502.7600000000039</v>
      </c>
      <c r="D34" s="36">
        <v>-591.5267498234698</v>
      </c>
      <c r="F34" s="27">
        <f t="shared" si="0"/>
        <v>-1966499.721471996</v>
      </c>
    </row>
    <row r="35" spans="1:6" x14ac:dyDescent="0.25">
      <c r="A35" s="35">
        <v>43677</v>
      </c>
      <c r="B35" s="42">
        <f>+'2019'!J57</f>
        <v>-48653.80675665522</v>
      </c>
      <c r="C35" s="42">
        <v>-2382.27</v>
      </c>
      <c r="D35" s="36">
        <v>-611.877061238225</v>
      </c>
      <c r="F35" s="27">
        <f t="shared" si="0"/>
        <v>-2018147.6752898896</v>
      </c>
    </row>
    <row r="36" spans="1:6" x14ac:dyDescent="0.25">
      <c r="A36" s="35">
        <v>43708</v>
      </c>
      <c r="B36" s="42">
        <f>+'2019'!K57</f>
        <v>-48731.847208220512</v>
      </c>
      <c r="C36" s="42">
        <v>-2507.0600000000031</v>
      </c>
      <c r="D36" s="36">
        <v>-756.50136140096765</v>
      </c>
      <c r="F36" s="27">
        <f t="shared" si="0"/>
        <v>-2070143.0838595112</v>
      </c>
    </row>
    <row r="37" spans="1:6" x14ac:dyDescent="0.25">
      <c r="A37" s="35">
        <v>43738</v>
      </c>
      <c r="B37" s="42">
        <f>+'2019'!L57</f>
        <v>-53719.748832809622</v>
      </c>
      <c r="C37" s="42">
        <v>-2416.130000000001</v>
      </c>
      <c r="D37" s="36">
        <v>-854.45553404891007</v>
      </c>
      <c r="F37" s="27">
        <f t="shared" si="0"/>
        <v>-2127133.4182263697</v>
      </c>
    </row>
    <row r="38" spans="1:6" x14ac:dyDescent="0.25">
      <c r="A38" s="35">
        <v>43769</v>
      </c>
      <c r="B38" s="42">
        <f>+'2019'!M57</f>
        <v>-87005.754391629831</v>
      </c>
      <c r="C38" s="42">
        <v>-2643.8399999999997</v>
      </c>
      <c r="D38" s="36">
        <v>-2.904247258430587</v>
      </c>
      <c r="F38" s="27">
        <f t="shared" si="0"/>
        <v>-2216785.9168652575</v>
      </c>
    </row>
    <row r="39" spans="1:6" ht="15.75" thickBot="1" x14ac:dyDescent="0.3">
      <c r="A39" s="35">
        <v>43799</v>
      </c>
      <c r="B39" s="42">
        <f>+'2019'!N57</f>
        <v>-117064.72425710643</v>
      </c>
      <c r="C39" s="42">
        <v>-3404.37</v>
      </c>
      <c r="D39" s="36">
        <v>288.32210116615488</v>
      </c>
      <c r="F39" s="27">
        <f t="shared" si="0"/>
        <v>-2336966.6890211981</v>
      </c>
    </row>
    <row r="40" spans="1:6" ht="15.75" thickBot="1" x14ac:dyDescent="0.3">
      <c r="A40" s="40">
        <v>43830</v>
      </c>
      <c r="B40" s="31">
        <f>+'2019'!O57</f>
        <v>-123365.0567389488</v>
      </c>
      <c r="C40" s="31">
        <v>-3451.1600000000039</v>
      </c>
      <c r="D40" s="43">
        <v>759.33894290403077</v>
      </c>
      <c r="E40" s="41"/>
      <c r="F40" s="29">
        <f t="shared" si="0"/>
        <v>-2463023.5668172431</v>
      </c>
    </row>
    <row r="41" spans="1:6" x14ac:dyDescent="0.25">
      <c r="A41" s="35">
        <v>43861</v>
      </c>
      <c r="B41" s="42">
        <f>+'2020'!D57</f>
        <v>-191731.326552485</v>
      </c>
      <c r="C41" s="42">
        <v>155412.98999999973</v>
      </c>
      <c r="D41" s="36">
        <v>-45604.3365406909</v>
      </c>
      <c r="F41" s="27">
        <f t="shared" si="0"/>
        <v>-2544946.2399104196</v>
      </c>
    </row>
    <row r="42" spans="1:6" x14ac:dyDescent="0.25">
      <c r="A42" s="35">
        <v>43890</v>
      </c>
      <c r="B42" s="42">
        <f>+'2020'!E57</f>
        <v>-125320.45932236355</v>
      </c>
      <c r="C42" s="42">
        <v>375385.96000000014</v>
      </c>
      <c r="D42" s="36">
        <v>-157164.46966456002</v>
      </c>
      <c r="F42" s="27">
        <f t="shared" si="0"/>
        <v>-2452045.2088973434</v>
      </c>
    </row>
    <row r="43" spans="1:6" x14ac:dyDescent="0.25">
      <c r="A43" s="35">
        <v>43921</v>
      </c>
      <c r="B43" s="42">
        <f>+'2020'!F57</f>
        <v>-23664.675952496182</v>
      </c>
      <c r="C43" s="42">
        <v>321406.9200000001</v>
      </c>
      <c r="D43" s="36">
        <v>-146554.3933368795</v>
      </c>
      <c r="F43" s="27">
        <f t="shared" si="0"/>
        <v>-2300857.358186719</v>
      </c>
    </row>
    <row r="44" spans="1:6" x14ac:dyDescent="0.25">
      <c r="A44" s="35">
        <v>43951</v>
      </c>
      <c r="B44" s="42">
        <f>+'2020'!G57</f>
        <v>40049.399968940823</v>
      </c>
      <c r="C44" s="42">
        <v>334403.90999999997</v>
      </c>
      <c r="D44" s="36">
        <v>-155680.55004224175</v>
      </c>
      <c r="F44" s="27">
        <f t="shared" si="0"/>
        <v>-2082084.5982600201</v>
      </c>
    </row>
    <row r="45" spans="1:6" x14ac:dyDescent="0.25">
      <c r="A45" s="35">
        <v>43982</v>
      </c>
      <c r="B45" s="44">
        <f>+'2020'!H57</f>
        <v>60505.171043451352</v>
      </c>
      <c r="C45" s="44">
        <v>249093.22000000003</v>
      </c>
      <c r="D45" s="36">
        <v>-126244.58244931638</v>
      </c>
      <c r="F45" s="27">
        <f t="shared" si="0"/>
        <v>-1898730.789665885</v>
      </c>
    </row>
    <row r="46" spans="1:6" x14ac:dyDescent="0.25">
      <c r="A46" s="35">
        <v>44012</v>
      </c>
      <c r="B46" s="42">
        <f>+'2020'!I57</f>
        <v>63765.027080166648</v>
      </c>
      <c r="C46" s="42">
        <v>203638.99000000014</v>
      </c>
      <c r="D46" s="36">
        <v>-105184.4444796243</v>
      </c>
      <c r="F46" s="27">
        <f t="shared" si="0"/>
        <v>-1736511.2170653425</v>
      </c>
    </row>
    <row r="47" spans="1:6" x14ac:dyDescent="0.25">
      <c r="A47" s="35">
        <v>44043</v>
      </c>
      <c r="B47" s="42">
        <f>+'2020'!J57</f>
        <v>8382.5481172052969</v>
      </c>
      <c r="C47" s="42">
        <v>222530.27000000016</v>
      </c>
      <c r="D47" s="36">
        <v>-115176.63001222577</v>
      </c>
      <c r="F47" s="27">
        <f t="shared" si="0"/>
        <v>-1620775.0289603628</v>
      </c>
    </row>
    <row r="48" spans="1:6" x14ac:dyDescent="0.25">
      <c r="A48" s="35">
        <v>44074</v>
      </c>
      <c r="B48" s="42">
        <f>+'2020'!K57</f>
        <v>55122.047971898632</v>
      </c>
      <c r="C48" s="42">
        <v>203432.28000000012</v>
      </c>
      <c r="D48" s="36">
        <v>-103384.61191429483</v>
      </c>
      <c r="F48" s="27">
        <f t="shared" si="0"/>
        <v>-1465605.3129027588</v>
      </c>
    </row>
    <row r="49" spans="1:6" x14ac:dyDescent="0.25">
      <c r="A49" s="35">
        <v>44104</v>
      </c>
      <c r="B49" s="42">
        <f>+'2020'!L57</f>
        <v>33891.048751727561</v>
      </c>
      <c r="C49" s="42">
        <v>227801.01000000013</v>
      </c>
      <c r="D49" s="36">
        <v>-125683.80643222833</v>
      </c>
      <c r="F49" s="27">
        <f t="shared" si="0"/>
        <v>-1329597.0605832592</v>
      </c>
    </row>
    <row r="50" spans="1:6" x14ac:dyDescent="0.25">
      <c r="A50" s="35">
        <v>44135</v>
      </c>
      <c r="B50" s="42">
        <f>+'2020'!M57</f>
        <v>78240.593730333785</v>
      </c>
      <c r="C50" s="42">
        <v>244308.17</v>
      </c>
      <c r="D50" s="36">
        <v>-134828.31892695581</v>
      </c>
      <c r="F50" s="27">
        <f t="shared" si="0"/>
        <v>-1141876.6157798814</v>
      </c>
    </row>
    <row r="51" spans="1:6" ht="15.75" thickBot="1" x14ac:dyDescent="0.3">
      <c r="A51" s="35">
        <v>44165</v>
      </c>
      <c r="B51" s="42">
        <f>+'2020'!N57</f>
        <v>-39617.270579506119</v>
      </c>
      <c r="C51" s="42">
        <v>348312.84999999992</v>
      </c>
      <c r="D51" s="27">
        <v>-203679.65468331586</v>
      </c>
      <c r="F51" s="27">
        <f t="shared" si="0"/>
        <v>-1036860.6910427036</v>
      </c>
    </row>
    <row r="52" spans="1:6" ht="15.75" thickBot="1" x14ac:dyDescent="0.3">
      <c r="A52" s="40">
        <v>44196</v>
      </c>
      <c r="B52" s="31">
        <f>+'2020'!O57</f>
        <v>-2207.0250082524362</v>
      </c>
      <c r="C52" s="31">
        <v>470197.89</v>
      </c>
      <c r="D52" s="31">
        <v>-290729.68481358548</v>
      </c>
      <c r="E52" s="41"/>
      <c r="F52" s="29">
        <f>F51+B52+C52+D52+E52</f>
        <v>-859599.51086454152</v>
      </c>
    </row>
    <row r="53" spans="1:6" x14ac:dyDescent="0.25">
      <c r="A53" s="35">
        <v>44227</v>
      </c>
      <c r="B53" s="42">
        <f>+'2021'!D57</f>
        <v>-75550.492940848169</v>
      </c>
      <c r="C53" s="42">
        <v>561772.27999999991</v>
      </c>
      <c r="D53" s="27">
        <v>-349742.57850070228</v>
      </c>
      <c r="F53" s="27">
        <f t="shared" si="0"/>
        <v>-723120.30230609199</v>
      </c>
    </row>
    <row r="54" spans="1:6" x14ac:dyDescent="0.25">
      <c r="A54" s="35">
        <v>44255</v>
      </c>
      <c r="B54" s="42">
        <f>+'2021'!E57</f>
        <v>-51509.623737040514</v>
      </c>
      <c r="C54" s="42">
        <v>508967.8000000001</v>
      </c>
      <c r="D54" s="27">
        <v>-326044.18636876816</v>
      </c>
      <c r="F54" s="27">
        <f t="shared" si="0"/>
        <v>-591706.31241190061</v>
      </c>
    </row>
    <row r="55" spans="1:6" x14ac:dyDescent="0.25">
      <c r="A55" s="35">
        <v>44286</v>
      </c>
      <c r="B55" s="42">
        <f>+'2021'!F57</f>
        <v>9788.708619657089</v>
      </c>
      <c r="C55" s="42">
        <v>503789.28000000026</v>
      </c>
      <c r="D55" s="27">
        <v>-268830.95210471115</v>
      </c>
      <c r="F55" s="27">
        <f t="shared" si="0"/>
        <v>-346959.27589695441</v>
      </c>
    </row>
    <row r="56" spans="1:6" x14ac:dyDescent="0.25">
      <c r="A56" s="35">
        <v>44316</v>
      </c>
      <c r="B56" s="42">
        <f>+'2021'!G57</f>
        <v>-148040.73402953328</v>
      </c>
      <c r="C56" s="42">
        <v>509884.47000000009</v>
      </c>
      <c r="D56" s="27">
        <v>-271280.67244164436</v>
      </c>
      <c r="F56" s="27">
        <f t="shared" si="0"/>
        <v>-256396.21236813196</v>
      </c>
    </row>
    <row r="57" spans="1:6" x14ac:dyDescent="0.25">
      <c r="A57" s="35">
        <v>44347</v>
      </c>
      <c r="B57" s="42">
        <f>+'2021'!H57</f>
        <v>-96886.244079384312</v>
      </c>
      <c r="C57" s="42">
        <v>342521.87000000005</v>
      </c>
      <c r="D57" s="27">
        <v>-149712.15229477573</v>
      </c>
      <c r="F57" s="27">
        <f t="shared" si="0"/>
        <v>-160472.73874229196</v>
      </c>
    </row>
    <row r="58" spans="1:6" x14ac:dyDescent="0.25">
      <c r="A58" s="35">
        <v>44377</v>
      </c>
      <c r="B58" s="42">
        <f>+'2021'!I57</f>
        <v>-73525.50666772126</v>
      </c>
      <c r="C58" s="42">
        <v>316663.78999999998</v>
      </c>
      <c r="D58" s="27">
        <v>-106736.12011329891</v>
      </c>
      <c r="F58" s="27">
        <f t="shared" si="0"/>
        <v>-24070.575523312145</v>
      </c>
    </row>
    <row r="59" spans="1:6" x14ac:dyDescent="0.25">
      <c r="A59" s="35">
        <v>44408</v>
      </c>
      <c r="B59" s="42">
        <f>+'2021'!J57</f>
        <v>-69629.316386046761</v>
      </c>
      <c r="C59" s="42">
        <v>169105.51000000004</v>
      </c>
      <c r="D59" s="27">
        <v>-64741.693428077779</v>
      </c>
      <c r="F59" s="27">
        <f t="shared" si="0"/>
        <v>10663.924662563353</v>
      </c>
    </row>
    <row r="60" spans="1:6" x14ac:dyDescent="0.25">
      <c r="A60" s="35">
        <v>44439</v>
      </c>
      <c r="B60" s="42">
        <f>+'2021'!K57</f>
        <v>-30745.851645410294</v>
      </c>
      <c r="C60" s="42">
        <v>166.56000000000006</v>
      </c>
      <c r="D60" s="27">
        <v>333.50326228851441</v>
      </c>
      <c r="F60" s="27">
        <f t="shared" si="0"/>
        <v>-19581.863720558424</v>
      </c>
    </row>
    <row r="61" spans="1:6" x14ac:dyDescent="0.25">
      <c r="A61" s="35">
        <v>44469</v>
      </c>
      <c r="B61" s="42">
        <f>+'2021'!L57</f>
        <v>-46427.421587102814</v>
      </c>
      <c r="C61" s="42">
        <v>-91.009999999999991</v>
      </c>
      <c r="D61" s="27">
        <v>-103.86771045370634</v>
      </c>
      <c r="F61" s="27">
        <f t="shared" si="0"/>
        <v>-66204.163018114938</v>
      </c>
    </row>
    <row r="62" spans="1:6" x14ac:dyDescent="0.25">
      <c r="A62" s="35">
        <v>44500</v>
      </c>
      <c r="B62" s="42">
        <f>+'2021'!M57</f>
        <v>-134923.8898952062</v>
      </c>
      <c r="C62" s="42">
        <v>-111.82000000000001</v>
      </c>
      <c r="D62" s="27">
        <v>39.75909062045686</v>
      </c>
      <c r="F62" s="27">
        <f t="shared" si="0"/>
        <v>-201200.11382270066</v>
      </c>
    </row>
    <row r="63" spans="1:6" ht="15.75" thickBot="1" x14ac:dyDescent="0.3">
      <c r="A63" s="35">
        <v>44530</v>
      </c>
      <c r="B63" s="42">
        <f>+'2021'!N57</f>
        <v>-115043.10379747953</v>
      </c>
      <c r="C63" s="42">
        <v>4.3999999999999995</v>
      </c>
      <c r="D63" s="27">
        <v>18.862413806878372</v>
      </c>
      <c r="F63" s="27">
        <f t="shared" si="0"/>
        <v>-316219.9552063733</v>
      </c>
    </row>
    <row r="64" spans="1:6" ht="15.75" thickBot="1" x14ac:dyDescent="0.3">
      <c r="A64" s="40">
        <v>44561</v>
      </c>
      <c r="B64" s="31">
        <f>+'2021'!O57</f>
        <v>-298786.02570923546</v>
      </c>
      <c r="C64" s="31">
        <v>-35.909999999999997</v>
      </c>
      <c r="D64" s="30">
        <v>20.706637246764544</v>
      </c>
      <c r="E64" s="41"/>
      <c r="F64" s="29">
        <f t="shared" si="0"/>
        <v>-615021.18427836208</v>
      </c>
    </row>
    <row r="65" spans="1:6" x14ac:dyDescent="0.25">
      <c r="A65" s="35">
        <v>44592</v>
      </c>
      <c r="B65" s="42">
        <f>+'2022'!D57</f>
        <v>-271905.2270383506</v>
      </c>
      <c r="C65" s="42">
        <v>-6.3400000000000007</v>
      </c>
      <c r="D65" s="36">
        <v>4.0830343267442899</v>
      </c>
      <c r="F65" s="27">
        <f t="shared" si="0"/>
        <v>-886928.6682823858</v>
      </c>
    </row>
    <row r="66" spans="1:6" x14ac:dyDescent="0.25">
      <c r="A66" s="35">
        <v>44620</v>
      </c>
      <c r="B66" s="42">
        <f>+'2022'!E57</f>
        <v>-176183.66856276582</v>
      </c>
      <c r="C66" s="42">
        <v>2.9999999999992366E-2</v>
      </c>
      <c r="D66" s="36">
        <v>-1.3627570517257576E-2</v>
      </c>
      <c r="F66" s="27">
        <f t="shared" si="0"/>
        <v>-1063112.3204727222</v>
      </c>
    </row>
    <row r="67" spans="1:6" x14ac:dyDescent="0.25">
      <c r="A67" s="35">
        <v>44651</v>
      </c>
      <c r="B67" s="42">
        <f>+'2022'!F57</f>
        <v>-445573.58761825186</v>
      </c>
      <c r="C67" s="42">
        <v>-92.940000000000012</v>
      </c>
      <c r="D67" s="36">
        <v>41.058505333836443</v>
      </c>
      <c r="F67" s="27">
        <f t="shared" ref="F67:F76" si="1">F66+B67+C67+D67+E67</f>
        <v>-1508737.7895856402</v>
      </c>
    </row>
    <row r="68" spans="1:6" x14ac:dyDescent="0.25">
      <c r="A68" s="35">
        <v>44681</v>
      </c>
      <c r="B68" s="42">
        <f>+'2022'!G57</f>
        <v>-375154.58693619526</v>
      </c>
      <c r="C68" s="42">
        <v>34.829999999999941</v>
      </c>
      <c r="D68" s="36">
        <v>14.551201344315913</v>
      </c>
      <c r="F68" s="27">
        <f t="shared" si="1"/>
        <v>-1883842.9953204913</v>
      </c>
    </row>
    <row r="69" spans="1:6" x14ac:dyDescent="0.25">
      <c r="A69" s="35">
        <v>44712</v>
      </c>
      <c r="B69" s="42">
        <f>+'2022'!H57</f>
        <v>-178118.67715803836</v>
      </c>
      <c r="C69" s="42">
        <v>-0.27</v>
      </c>
      <c r="D69" s="36">
        <v>-9.8288254366271394E-2</v>
      </c>
      <c r="F69" s="27">
        <f t="shared" si="1"/>
        <v>-2061962.040766784</v>
      </c>
    </row>
    <row r="70" spans="1:6" x14ac:dyDescent="0.25">
      <c r="A70" s="35">
        <v>44742</v>
      </c>
      <c r="B70" s="42">
        <f>+'2022'!I57</f>
        <v>-287707.47230612999</v>
      </c>
      <c r="C70" s="42">
        <v>1.4210854715202004E-14</v>
      </c>
      <c r="D70" s="36">
        <v>-8.9992151070050347E-2</v>
      </c>
      <c r="F70" s="27">
        <f t="shared" si="1"/>
        <v>-2349669.6030650651</v>
      </c>
    </row>
    <row r="71" spans="1:6" x14ac:dyDescent="0.25">
      <c r="A71" s="35">
        <v>44773</v>
      </c>
      <c r="B71" s="42">
        <f>+'2022'!J57</f>
        <v>-219895.04851352307</v>
      </c>
      <c r="C71" s="42">
        <v>2.6645352591003757E-15</v>
      </c>
      <c r="D71" s="36">
        <v>-8.5683440704497293E-2</v>
      </c>
      <c r="F71" s="27">
        <f t="shared" si="1"/>
        <v>-2569564.7372620292</v>
      </c>
    </row>
    <row r="72" spans="1:6" x14ac:dyDescent="0.25">
      <c r="A72" s="35">
        <v>44804</v>
      </c>
      <c r="B72" s="42">
        <f>+'2022'!K57</f>
        <v>-302508.66673419741</v>
      </c>
      <c r="C72" s="42">
        <v>68812.610000000015</v>
      </c>
      <c r="D72" s="36">
        <v>25131.930855778613</v>
      </c>
      <c r="F72" s="27">
        <f t="shared" si="1"/>
        <v>-2778128.863140448</v>
      </c>
    </row>
    <row r="73" spans="1:6" x14ac:dyDescent="0.25">
      <c r="A73" s="35">
        <v>44834</v>
      </c>
      <c r="B73" s="44">
        <f>+'2022'!L57</f>
        <v>-290793.6583814756</v>
      </c>
      <c r="C73" s="44">
        <v>200518.43999999997</v>
      </c>
      <c r="D73" s="36">
        <v>-5153.5906472035567</v>
      </c>
      <c r="F73" s="27">
        <f t="shared" si="1"/>
        <v>-2873557.672169127</v>
      </c>
    </row>
    <row r="74" spans="1:6" x14ac:dyDescent="0.25">
      <c r="A74" s="35">
        <v>44865</v>
      </c>
      <c r="B74" s="42">
        <f>+'2022'!M57</f>
        <v>-425170.79628505791</v>
      </c>
      <c r="C74" s="42">
        <v>222995.40999999997</v>
      </c>
      <c r="D74" s="36">
        <v>-17404.181972136459</v>
      </c>
      <c r="F74" s="27">
        <f t="shared" si="1"/>
        <v>-3093137.240426321</v>
      </c>
    </row>
    <row r="75" spans="1:6" ht="15.75" thickBot="1" x14ac:dyDescent="0.3">
      <c r="A75" s="35">
        <v>44895</v>
      </c>
      <c r="B75" s="42">
        <f>+'2022'!N57</f>
        <v>-549097.52222923096</v>
      </c>
      <c r="C75" s="42">
        <v>250375.57999999996</v>
      </c>
      <c r="D75" s="36">
        <v>-36801.965471662843</v>
      </c>
      <c r="F75" s="27">
        <f t="shared" si="1"/>
        <v>-3428661.148127215</v>
      </c>
    </row>
    <row r="76" spans="1:6" ht="15.75" thickBot="1" x14ac:dyDescent="0.3">
      <c r="A76" s="35">
        <v>44926</v>
      </c>
      <c r="B76" s="27">
        <f>+'2022'!O57</f>
        <v>-626609.14671103563</v>
      </c>
      <c r="C76" s="27">
        <v>315345.46999999986</v>
      </c>
      <c r="D76" s="36">
        <v>-42022.78911906929</v>
      </c>
      <c r="E76" s="36"/>
      <c r="F76" s="29">
        <f t="shared" si="1"/>
        <v>-3781947.6139573203</v>
      </c>
    </row>
    <row r="81" spans="6:6" x14ac:dyDescent="0.25">
      <c r="F81" s="39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5ACB-80E9-4F88-BFFA-056C3218F621}">
  <dimension ref="A1:P59"/>
  <sheetViews>
    <sheetView topLeftCell="A15" zoomScale="90" zoomScaleNormal="90" workbookViewId="0">
      <selection activeCell="F47" sqref="F47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" width="4.85546875" style="3" customWidth="1"/>
    <col min="17" max="16384" width="9.140625" style="3"/>
  </cols>
  <sheetData>
    <row r="1" spans="1:16" ht="14.25" x14ac:dyDescent="0.2">
      <c r="A1" s="2" t="s">
        <v>0</v>
      </c>
    </row>
    <row r="2" spans="1:16" ht="14.25" x14ac:dyDescent="0.2">
      <c r="A2" s="2" t="s">
        <v>26</v>
      </c>
    </row>
    <row r="3" spans="1:16" hidden="1" outlineLevel="1" x14ac:dyDescent="0.2"/>
    <row r="4" spans="1:16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6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6" collapsed="1" x14ac:dyDescent="0.2"/>
    <row r="13" spans="1:16" s="17" customFormat="1" x14ac:dyDescent="0.2"/>
    <row r="14" spans="1:16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6" x14ac:dyDescent="0.2">
      <c r="A15" s="3" t="s">
        <v>28</v>
      </c>
      <c r="B15" s="18" t="s">
        <v>2</v>
      </c>
      <c r="D15" s="19">
        <v>233265</v>
      </c>
      <c r="E15" s="19">
        <v>414445</v>
      </c>
      <c r="F15" s="19">
        <v>593310</v>
      </c>
      <c r="G15" s="19">
        <v>714696</v>
      </c>
      <c r="H15" s="19">
        <v>877849</v>
      </c>
      <c r="I15" s="19">
        <v>1013065</v>
      </c>
      <c r="J15" s="19">
        <v>1131063</v>
      </c>
      <c r="K15" s="19">
        <v>1302907</v>
      </c>
      <c r="L15" s="19">
        <v>1437084</v>
      </c>
      <c r="M15" s="19">
        <v>1598575</v>
      </c>
      <c r="N15" s="19">
        <v>1769847</v>
      </c>
      <c r="O15" s="19">
        <v>2006125</v>
      </c>
      <c r="P15" s="6"/>
    </row>
    <row r="16" spans="1:16" x14ac:dyDescent="0.2">
      <c r="A16" s="3" t="s">
        <v>21</v>
      </c>
      <c r="B16" s="18" t="s">
        <v>3</v>
      </c>
      <c r="D16" s="19">
        <v>235271</v>
      </c>
      <c r="E16" s="19">
        <v>413432</v>
      </c>
      <c r="F16" s="19">
        <v>598973</v>
      </c>
      <c r="G16" s="19">
        <v>728966</v>
      </c>
      <c r="H16" s="19">
        <v>853842</v>
      </c>
      <c r="I16" s="19">
        <v>968045</v>
      </c>
      <c r="J16" s="19">
        <v>1049335</v>
      </c>
      <c r="K16" s="19">
        <v>1136855</v>
      </c>
      <c r="L16" s="19">
        <v>1367189</v>
      </c>
      <c r="M16" s="19">
        <v>1482038</v>
      </c>
      <c r="N16" s="19">
        <v>1653099</v>
      </c>
      <c r="O16" s="19">
        <v>1880384</v>
      </c>
      <c r="P16" s="6"/>
    </row>
    <row r="17" spans="1:16" x14ac:dyDescent="0.2">
      <c r="B17" s="18" t="s">
        <v>4</v>
      </c>
      <c r="D17" s="19">
        <v>319079</v>
      </c>
      <c r="E17" s="19">
        <v>548886</v>
      </c>
      <c r="F17" s="19">
        <v>816794</v>
      </c>
      <c r="G17" s="19">
        <v>974620</v>
      </c>
      <c r="H17" s="19">
        <v>1249482</v>
      </c>
      <c r="I17" s="19">
        <v>1348901</v>
      </c>
      <c r="J17" s="19">
        <v>1482758</v>
      </c>
      <c r="K17" s="19">
        <v>1670272</v>
      </c>
      <c r="L17" s="19">
        <v>1858617</v>
      </c>
      <c r="M17" s="19">
        <v>2087634</v>
      </c>
      <c r="N17" s="19">
        <v>2293075</v>
      </c>
      <c r="O17" s="19">
        <v>2575156</v>
      </c>
      <c r="P17" s="6"/>
    </row>
    <row r="18" spans="1:16" x14ac:dyDescent="0.2">
      <c r="B18" s="18" t="s">
        <v>5</v>
      </c>
      <c r="D18" s="19">
        <v>35040</v>
      </c>
      <c r="E18" s="19">
        <v>62073</v>
      </c>
      <c r="F18" s="19">
        <v>101577</v>
      </c>
      <c r="G18" s="19">
        <v>128030</v>
      </c>
      <c r="H18" s="19">
        <v>151393</v>
      </c>
      <c r="I18" s="19">
        <v>166756</v>
      </c>
      <c r="J18" s="19">
        <v>177924</v>
      </c>
      <c r="K18" s="19">
        <v>193562</v>
      </c>
      <c r="L18" s="19">
        <v>212860</v>
      </c>
      <c r="M18" s="19">
        <v>240393</v>
      </c>
      <c r="N18" s="19">
        <v>273586</v>
      </c>
      <c r="O18" s="19">
        <v>303320</v>
      </c>
      <c r="P18" s="6"/>
    </row>
    <row r="19" spans="1:16" x14ac:dyDescent="0.2">
      <c r="B19" s="18" t="s">
        <v>6</v>
      </c>
      <c r="D19" s="19">
        <v>1608480</v>
      </c>
      <c r="E19" s="19">
        <v>3006480</v>
      </c>
      <c r="F19" s="19">
        <v>4514880</v>
      </c>
      <c r="G19" s="19">
        <v>5674594</v>
      </c>
      <c r="H19" s="19">
        <v>6787680</v>
      </c>
      <c r="I19" s="19">
        <v>7843680</v>
      </c>
      <c r="J19" s="19">
        <v>8934480</v>
      </c>
      <c r="K19" s="19">
        <v>9978480</v>
      </c>
      <c r="L19" s="19">
        <v>11021239</v>
      </c>
      <c r="M19" s="19">
        <v>12239280</v>
      </c>
      <c r="N19" s="19">
        <v>13728480</v>
      </c>
      <c r="O19" s="19">
        <v>15296011</v>
      </c>
      <c r="P19" s="6"/>
    </row>
    <row r="20" spans="1:16" x14ac:dyDescent="0.2">
      <c r="B20" s="18" t="s">
        <v>7</v>
      </c>
      <c r="C20" s="6"/>
      <c r="D20" s="19">
        <v>10739</v>
      </c>
      <c r="E20" s="19">
        <v>22725</v>
      </c>
      <c r="F20" s="19">
        <v>24918</v>
      </c>
      <c r="G20" s="19">
        <v>43675</v>
      </c>
      <c r="H20" s="19">
        <v>46487</v>
      </c>
      <c r="I20" s="19">
        <v>49353</v>
      </c>
      <c r="J20" s="19">
        <v>74260</v>
      </c>
      <c r="K20" s="19">
        <v>83080</v>
      </c>
      <c r="L20" s="19">
        <v>90534</v>
      </c>
      <c r="M20" s="19">
        <v>88375</v>
      </c>
      <c r="N20" s="19">
        <v>90688</v>
      </c>
      <c r="O20" s="19">
        <v>99382</v>
      </c>
      <c r="P20" s="6"/>
    </row>
    <row r="21" spans="1:16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6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4" spans="1:16" x14ac:dyDescent="0.2">
      <c r="A24" s="3" t="s">
        <v>29</v>
      </c>
      <c r="B24" s="18" t="s">
        <v>2</v>
      </c>
      <c r="C24" s="6"/>
      <c r="D24" s="19">
        <v>-62230.93</v>
      </c>
      <c r="E24" s="19">
        <v>-110986.18</v>
      </c>
      <c r="F24" s="19">
        <v>-159575.25</v>
      </c>
      <c r="G24" s="19">
        <v>-170790.11</v>
      </c>
      <c r="H24" s="19">
        <v>-215756.5</v>
      </c>
      <c r="I24" s="19">
        <v>-234509.5</v>
      </c>
      <c r="J24" s="19">
        <v>-305307.38</v>
      </c>
      <c r="K24" s="19">
        <v>-347735.05</v>
      </c>
      <c r="L24" s="19">
        <v>-386468.08999999997</v>
      </c>
      <c r="M24" s="19">
        <v>-381086.02999999997</v>
      </c>
      <c r="N24" s="19">
        <v>-525138.06000000006</v>
      </c>
      <c r="O24" s="19">
        <v>-559086.15</v>
      </c>
      <c r="P24" s="6"/>
    </row>
    <row r="25" spans="1:16" x14ac:dyDescent="0.2">
      <c r="A25" s="3" t="s">
        <v>27</v>
      </c>
      <c r="B25" s="18" t="s">
        <v>3</v>
      </c>
      <c r="C25" s="6"/>
      <c r="D25" s="19">
        <v>-79655.75</v>
      </c>
      <c r="E25" s="19">
        <v>-123958.55</v>
      </c>
      <c r="F25" s="19">
        <v>-177717.58000000002</v>
      </c>
      <c r="G25" s="19">
        <v>-184868.45</v>
      </c>
      <c r="H25" s="19">
        <v>-221038.14</v>
      </c>
      <c r="I25" s="19">
        <v>-301696.7</v>
      </c>
      <c r="J25" s="19">
        <v>-286478.53000000003</v>
      </c>
      <c r="K25" s="19">
        <v>-371056.01</v>
      </c>
      <c r="L25" s="19">
        <v>-391725.74</v>
      </c>
      <c r="M25" s="19">
        <v>-439992.27</v>
      </c>
      <c r="N25" s="19">
        <v>-486031.49</v>
      </c>
      <c r="O25" s="19">
        <v>-550607.89</v>
      </c>
      <c r="P25" s="6"/>
    </row>
    <row r="26" spans="1:16" x14ac:dyDescent="0.2">
      <c r="B26" s="18" t="s">
        <v>4</v>
      </c>
      <c r="C26" s="6"/>
      <c r="D26" s="19">
        <v>-83427.53</v>
      </c>
      <c r="E26" s="19">
        <v>-139918.83000000002</v>
      </c>
      <c r="F26" s="19">
        <v>-218126.25</v>
      </c>
      <c r="G26" s="19">
        <v>-266368.42</v>
      </c>
      <c r="H26" s="19">
        <v>-331510.19999999995</v>
      </c>
      <c r="I26" s="19">
        <v>-371156.79999999993</v>
      </c>
      <c r="J26" s="19">
        <v>-402921.2699999999</v>
      </c>
      <c r="K26" s="19">
        <v>-462827.9499999999</v>
      </c>
      <c r="L26" s="19">
        <v>-503987.09999999992</v>
      </c>
      <c r="M26" s="19">
        <v>-576651.60999999987</v>
      </c>
      <c r="N26" s="19">
        <v>-638765.96999999986</v>
      </c>
      <c r="O26" s="19">
        <v>-713784.06999999983</v>
      </c>
      <c r="P26" s="6"/>
    </row>
    <row r="27" spans="1:16" x14ac:dyDescent="0.2">
      <c r="B27" s="18" t="s">
        <v>5</v>
      </c>
      <c r="C27" s="6"/>
      <c r="D27" s="19">
        <v>-10351.59</v>
      </c>
      <c r="E27" s="19">
        <v>-18611.129999999997</v>
      </c>
      <c r="F27" s="19">
        <v>-30017.699999999997</v>
      </c>
      <c r="G27" s="19">
        <v>-38027.019999999997</v>
      </c>
      <c r="H27" s="19">
        <v>-45540.88</v>
      </c>
      <c r="I27" s="19">
        <v>-51303.71</v>
      </c>
      <c r="J27" s="19">
        <v>-58995.45</v>
      </c>
      <c r="K27" s="19">
        <v>-65387.59</v>
      </c>
      <c r="L27" s="19">
        <v>-71893.440000000002</v>
      </c>
      <c r="M27" s="19">
        <v>-81054.86</v>
      </c>
      <c r="N27" s="19">
        <v>-90783.17</v>
      </c>
      <c r="O27" s="19">
        <v>-100299.74</v>
      </c>
      <c r="P27" s="6"/>
    </row>
    <row r="28" spans="1:16" x14ac:dyDescent="0.2">
      <c r="B28" s="18" t="s">
        <v>6</v>
      </c>
      <c r="C28" s="6"/>
      <c r="D28" s="19">
        <v>-412786</v>
      </c>
      <c r="E28" s="19">
        <v>-770519.6</v>
      </c>
      <c r="F28" s="19">
        <v>-1146060.5</v>
      </c>
      <c r="G28" s="19">
        <v>-1453686.29</v>
      </c>
      <c r="H28" s="19">
        <v>-1740512.4</v>
      </c>
      <c r="I28" s="19">
        <v>-2010559.2999999998</v>
      </c>
      <c r="J28" s="19">
        <v>-2294067.2999999998</v>
      </c>
      <c r="K28" s="19">
        <v>-2565253.2999999998</v>
      </c>
      <c r="L28" s="19">
        <v>-2836256.44</v>
      </c>
      <c r="M28" s="19">
        <v>-3146303</v>
      </c>
      <c r="N28" s="19">
        <v>-3521332.2</v>
      </c>
      <c r="O28" s="19">
        <v>-3922330.8800000004</v>
      </c>
      <c r="P28" s="6"/>
    </row>
    <row r="29" spans="1:16" x14ac:dyDescent="0.2">
      <c r="B29" s="18" t="s">
        <v>7</v>
      </c>
      <c r="C29" s="6"/>
      <c r="D29" s="19">
        <v>-3645.8200000000006</v>
      </c>
      <c r="E29" s="19">
        <v>-8817.6</v>
      </c>
      <c r="F29" s="19">
        <v>-8084.9800000000005</v>
      </c>
      <c r="G29" s="19">
        <v>-12988.160000000002</v>
      </c>
      <c r="H29" s="19">
        <v>-13686.18</v>
      </c>
      <c r="I29" s="19">
        <v>-15080.24</v>
      </c>
      <c r="J29" s="19">
        <v>-25330.640000000003</v>
      </c>
      <c r="K29" s="19">
        <v>-25962.39</v>
      </c>
      <c r="L29" s="19">
        <v>-27850.14</v>
      </c>
      <c r="M29" s="19">
        <v>-27757.100000000002</v>
      </c>
      <c r="N29" s="19">
        <v>-28953.859999999997</v>
      </c>
      <c r="O29" s="19">
        <v>-31011.309999999998</v>
      </c>
      <c r="P29" s="6"/>
    </row>
    <row r="33" spans="1:16" x14ac:dyDescent="0.2">
      <c r="A33" s="3" t="s">
        <v>30</v>
      </c>
      <c r="B33" s="18" t="s">
        <v>2</v>
      </c>
      <c r="C33" s="6"/>
      <c r="D33" s="19">
        <v>-51420.08</v>
      </c>
      <c r="E33" s="19">
        <v>-91731.05</v>
      </c>
      <c r="F33" s="19">
        <v>-132798.16</v>
      </c>
      <c r="G33" s="19">
        <v>-141938.34</v>
      </c>
      <c r="H33" s="19">
        <v>-177368.78</v>
      </c>
      <c r="I33" s="19">
        <v>-191932.86</v>
      </c>
      <c r="J33" s="19">
        <v>-243756.88999999998</v>
      </c>
      <c r="K33" s="19">
        <v>-275517.19</v>
      </c>
      <c r="L33" s="19">
        <v>-304689.28999999998</v>
      </c>
      <c r="M33" s="19">
        <v>-300635.75</v>
      </c>
      <c r="N33" s="19">
        <v>-430623.58</v>
      </c>
      <c r="O33" s="19">
        <v>-463344</v>
      </c>
      <c r="P33" s="6"/>
    </row>
    <row r="34" spans="1:16" x14ac:dyDescent="0.2">
      <c r="A34" s="3" t="s">
        <v>22</v>
      </c>
      <c r="B34" s="18" t="s">
        <v>3</v>
      </c>
      <c r="C34" s="6"/>
      <c r="D34" s="19">
        <v>-63512.94</v>
      </c>
      <c r="E34" s="19">
        <v>-98783.99</v>
      </c>
      <c r="F34" s="19">
        <v>-142644.31</v>
      </c>
      <c r="G34" s="19">
        <v>-148249.29</v>
      </c>
      <c r="H34" s="19">
        <v>-175821.54</v>
      </c>
      <c r="I34" s="19">
        <v>-235969.46000000002</v>
      </c>
      <c r="J34" s="19">
        <v>-225496.04</v>
      </c>
      <c r="K34" s="19">
        <v>-285086.94</v>
      </c>
      <c r="L34" s="19">
        <v>-300141.12</v>
      </c>
      <c r="M34" s="19">
        <v>-338065.86</v>
      </c>
      <c r="N34" s="19">
        <v>-380678.70999999996</v>
      </c>
      <c r="O34" s="19">
        <v>-440353.74999999994</v>
      </c>
      <c r="P34" s="6"/>
    </row>
    <row r="35" spans="1:16" x14ac:dyDescent="0.2">
      <c r="B35" s="18" t="s">
        <v>4</v>
      </c>
      <c r="C35" s="6"/>
      <c r="D35" s="19">
        <v>-152296.87</v>
      </c>
      <c r="E35" s="19">
        <v>-255421.68</v>
      </c>
      <c r="F35" s="19">
        <v>-402880.75</v>
      </c>
      <c r="G35" s="19">
        <v>-493840.73</v>
      </c>
      <c r="H35" s="19">
        <v>-616664.69999999995</v>
      </c>
      <c r="I35" s="19">
        <v>-691612.22</v>
      </c>
      <c r="J35" s="19">
        <v>-749562.86</v>
      </c>
      <c r="K35" s="19">
        <v>-858855.74</v>
      </c>
      <c r="L35" s="19">
        <v>-934191.07</v>
      </c>
      <c r="M35" s="19">
        <v>-1069704.3599999999</v>
      </c>
      <c r="N35" s="19">
        <v>-1185542.4999999998</v>
      </c>
      <c r="O35" s="19">
        <v>-1337371.7799999998</v>
      </c>
      <c r="P35" s="6"/>
    </row>
    <row r="36" spans="1:16" x14ac:dyDescent="0.2">
      <c r="B36" s="18" t="s">
        <v>5</v>
      </c>
      <c r="C36" s="6"/>
      <c r="D36" s="19">
        <v>-8934.5499999999993</v>
      </c>
      <c r="E36" s="19">
        <v>-16239.579999999998</v>
      </c>
      <c r="F36" s="19">
        <v>-26327.949999999997</v>
      </c>
      <c r="G36" s="19">
        <v>-33176.799999999996</v>
      </c>
      <c r="H36" s="19">
        <v>-39653.249999999993</v>
      </c>
      <c r="I36" s="19">
        <v>-44620.429999999993</v>
      </c>
      <c r="J36" s="19">
        <v>-50991.369999999995</v>
      </c>
      <c r="K36" s="19">
        <v>-56483.899999999994</v>
      </c>
      <c r="L36" s="19">
        <v>-62464.069999999992</v>
      </c>
      <c r="M36" s="19">
        <v>-70885.23</v>
      </c>
      <c r="N36" s="19">
        <v>-80373.19</v>
      </c>
      <c r="O36" s="19">
        <v>-89710.88</v>
      </c>
      <c r="P36" s="6"/>
    </row>
    <row r="37" spans="1:16" x14ac:dyDescent="0.2">
      <c r="B37" s="18" t="s">
        <v>6</v>
      </c>
      <c r="C37" s="6"/>
      <c r="D37" s="19">
        <v>-334917.52</v>
      </c>
      <c r="E37" s="19">
        <v>-622388.92999999993</v>
      </c>
      <c r="F37" s="19">
        <v>-901167.54999999993</v>
      </c>
      <c r="G37" s="19">
        <v>-1179197.72</v>
      </c>
      <c r="H37" s="19">
        <v>-1415891.18</v>
      </c>
      <c r="I37" s="19">
        <v>-1627779.19</v>
      </c>
      <c r="J37" s="19">
        <v>-1843446.51</v>
      </c>
      <c r="K37" s="19">
        <v>-2058354.56</v>
      </c>
      <c r="L37" s="19">
        <v>-2288752.62</v>
      </c>
      <c r="M37" s="19">
        <v>-2561411.54</v>
      </c>
      <c r="N37" s="19">
        <v>-2913268.31</v>
      </c>
      <c r="O37" s="19">
        <v>-3281130.45</v>
      </c>
      <c r="P37" s="6"/>
    </row>
    <row r="38" spans="1:16" x14ac:dyDescent="0.2">
      <c r="B38" s="18" t="s">
        <v>7</v>
      </c>
      <c r="C38" s="6"/>
      <c r="D38" s="19">
        <v>-3533.8700000000003</v>
      </c>
      <c r="E38" s="19">
        <v>-8907.31</v>
      </c>
      <c r="F38" s="19">
        <v>-8140.4500000000007</v>
      </c>
      <c r="G38" s="19">
        <v>-13212.020000000002</v>
      </c>
      <c r="H38" s="19">
        <v>-13908.97</v>
      </c>
      <c r="I38" s="19">
        <v>-15353.04</v>
      </c>
      <c r="J38" s="19">
        <v>-25013.480000000003</v>
      </c>
      <c r="K38" s="19">
        <v>-25635.33</v>
      </c>
      <c r="L38" s="19">
        <v>-27543.89</v>
      </c>
      <c r="M38" s="19">
        <v>-27472.820000000003</v>
      </c>
      <c r="N38" s="19">
        <v>-28572.9</v>
      </c>
      <c r="O38" s="19">
        <v>-30508.250000000004</v>
      </c>
      <c r="P38" s="6"/>
    </row>
    <row r="39" spans="1:16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6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6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6" x14ac:dyDescent="0.2">
      <c r="A42" s="3" t="s">
        <v>31</v>
      </c>
      <c r="B42" s="18" t="s">
        <v>2</v>
      </c>
      <c r="C42" s="6"/>
      <c r="D42" s="20">
        <f t="shared" ref="D42:O42" si="0">IFERROR(D33/D24,0)</f>
        <v>0.82627850813092463</v>
      </c>
      <c r="E42" s="20">
        <f t="shared" si="0"/>
        <v>0.82650875991947836</v>
      </c>
      <c r="F42" s="20">
        <f t="shared" si="0"/>
        <v>0.83219772489781474</v>
      </c>
      <c r="G42" s="20">
        <f t="shared" si="0"/>
        <v>0.83106884819033144</v>
      </c>
      <c r="H42" s="20">
        <f t="shared" si="0"/>
        <v>0.82207850053184961</v>
      </c>
      <c r="I42" s="20">
        <f t="shared" si="0"/>
        <v>0.81844385835115419</v>
      </c>
      <c r="J42" s="20">
        <f t="shared" si="0"/>
        <v>0.79839828961880965</v>
      </c>
      <c r="K42" s="20">
        <f t="shared" si="0"/>
        <v>0.79231929596973327</v>
      </c>
      <c r="L42" s="20">
        <f t="shared" si="0"/>
        <v>0.78839443121940544</v>
      </c>
      <c r="M42" s="20">
        <f t="shared" si="0"/>
        <v>0.78889207772848569</v>
      </c>
      <c r="N42" s="20">
        <f t="shared" si="0"/>
        <v>0.82001974871141503</v>
      </c>
      <c r="O42" s="20">
        <f t="shared" si="0"/>
        <v>0.82875242035596841</v>
      </c>
      <c r="P42" s="6"/>
    </row>
    <row r="43" spans="1:16" x14ac:dyDescent="0.2">
      <c r="A43" s="3" t="s">
        <v>22</v>
      </c>
      <c r="B43" s="18" t="s">
        <v>3</v>
      </c>
      <c r="C43" s="6"/>
      <c r="D43" s="20">
        <f t="shared" ref="D43:O43" si="1">IFERROR(D34/D25,0)</f>
        <v>0.7973428158042577</v>
      </c>
      <c r="E43" s="20">
        <f t="shared" si="1"/>
        <v>0.79691146758331721</v>
      </c>
      <c r="F43" s="20">
        <f t="shared" si="1"/>
        <v>0.80264602972874144</v>
      </c>
      <c r="G43" s="20">
        <f t="shared" si="1"/>
        <v>0.80191774204846744</v>
      </c>
      <c r="H43" s="20">
        <f t="shared" si="1"/>
        <v>0.79543530360868941</v>
      </c>
      <c r="I43" s="20">
        <f t="shared" si="1"/>
        <v>0.78214133598411917</v>
      </c>
      <c r="J43" s="20">
        <f t="shared" si="1"/>
        <v>0.78713067956610916</v>
      </c>
      <c r="K43" s="20">
        <f t="shared" si="1"/>
        <v>0.76831241730864297</v>
      </c>
      <c r="L43" s="20">
        <f t="shared" si="1"/>
        <v>0.76620219033857717</v>
      </c>
      <c r="M43" s="20">
        <f t="shared" si="1"/>
        <v>0.76834499842463133</v>
      </c>
      <c r="N43" s="20">
        <f t="shared" si="1"/>
        <v>0.78323877738868308</v>
      </c>
      <c r="O43" s="20">
        <f t="shared" si="1"/>
        <v>0.79975924427817391</v>
      </c>
      <c r="P43" s="6"/>
    </row>
    <row r="44" spans="1:16" x14ac:dyDescent="0.2">
      <c r="B44" s="18" t="s">
        <v>4</v>
      </c>
      <c r="C44" s="6"/>
      <c r="D44" s="20">
        <f t="shared" ref="D44:O44" si="2">IFERROR(D35/D26,0)</f>
        <v>1.8254989689854175</v>
      </c>
      <c r="E44" s="20">
        <f t="shared" si="2"/>
        <v>1.8254989696526192</v>
      </c>
      <c r="F44" s="20">
        <f t="shared" si="2"/>
        <v>1.8470071804746104</v>
      </c>
      <c r="G44" s="20">
        <f t="shared" si="2"/>
        <v>1.8539762709107934</v>
      </c>
      <c r="H44" s="20">
        <f t="shared" si="2"/>
        <v>1.860168103424872</v>
      </c>
      <c r="I44" s="20">
        <f t="shared" si="2"/>
        <v>1.8633963327628649</v>
      </c>
      <c r="J44" s="20">
        <f t="shared" si="2"/>
        <v>1.8603209009045369</v>
      </c>
      <c r="K44" s="20">
        <f t="shared" si="2"/>
        <v>1.855669563603495</v>
      </c>
      <c r="L44" s="20">
        <f t="shared" si="2"/>
        <v>1.8536011536803225</v>
      </c>
      <c r="M44" s="20">
        <f t="shared" si="2"/>
        <v>1.8550270933952653</v>
      </c>
      <c r="N44" s="20">
        <f t="shared" si="2"/>
        <v>1.8559888216963092</v>
      </c>
      <c r="O44" s="20">
        <f t="shared" si="2"/>
        <v>1.8736363505562685</v>
      </c>
      <c r="P44" s="6"/>
    </row>
    <row r="45" spans="1:16" x14ac:dyDescent="0.2">
      <c r="B45" s="18" t="s">
        <v>5</v>
      </c>
      <c r="C45" s="6"/>
      <c r="D45" s="20">
        <f t="shared" ref="D45:O45" si="3">IFERROR(D36/D27,0)</f>
        <v>0.86310895234451901</v>
      </c>
      <c r="E45" s="20">
        <f t="shared" si="3"/>
        <v>0.87257356216414583</v>
      </c>
      <c r="F45" s="20">
        <f t="shared" si="3"/>
        <v>0.87708085562851246</v>
      </c>
      <c r="G45" s="20">
        <f t="shared" si="3"/>
        <v>0.87245332397858155</v>
      </c>
      <c r="H45" s="20">
        <f t="shared" si="3"/>
        <v>0.87071769364140517</v>
      </c>
      <c r="I45" s="20">
        <f t="shared" si="3"/>
        <v>0.86973105843612464</v>
      </c>
      <c r="J45" s="20">
        <f t="shared" si="3"/>
        <v>0.8643271642135113</v>
      </c>
      <c r="K45" s="20">
        <f t="shared" si="3"/>
        <v>0.86383211248495317</v>
      </c>
      <c r="L45" s="20">
        <f t="shared" si="3"/>
        <v>0.86884241455131361</v>
      </c>
      <c r="M45" s="20">
        <f t="shared" si="3"/>
        <v>0.87453398846164188</v>
      </c>
      <c r="N45" s="20">
        <f t="shared" si="3"/>
        <v>0.88533138906693831</v>
      </c>
      <c r="O45" s="20">
        <f t="shared" si="3"/>
        <v>0.89442784198642988</v>
      </c>
      <c r="P45" s="6"/>
    </row>
    <row r="46" spans="1:16" x14ac:dyDescent="0.2">
      <c r="B46" s="18" t="s">
        <v>6</v>
      </c>
      <c r="C46" s="6"/>
      <c r="D46" s="20">
        <f t="shared" ref="D46:O46" si="4">IFERROR(D37/D28,0)</f>
        <v>0.81135871856119157</v>
      </c>
      <c r="E46" s="20">
        <f t="shared" si="4"/>
        <v>0.80775223628315229</v>
      </c>
      <c r="F46" s="20">
        <f t="shared" si="4"/>
        <v>0.78631760714203125</v>
      </c>
      <c r="G46" s="20">
        <f t="shared" si="4"/>
        <v>0.81117757532128887</v>
      </c>
      <c r="H46" s="20">
        <f t="shared" si="4"/>
        <v>0.81349100414337761</v>
      </c>
      <c r="I46" s="20">
        <f t="shared" si="4"/>
        <v>0.80961511058141888</v>
      </c>
      <c r="J46" s="20">
        <f t="shared" si="4"/>
        <v>0.80357124222118514</v>
      </c>
      <c r="K46" s="20">
        <f t="shared" si="4"/>
        <v>0.80239817253134427</v>
      </c>
      <c r="L46" s="20">
        <f t="shared" si="4"/>
        <v>0.80696251147163556</v>
      </c>
      <c r="M46" s="20">
        <f t="shared" si="4"/>
        <v>0.81410199208404277</v>
      </c>
      <c r="N46" s="20">
        <f t="shared" si="4"/>
        <v>0.82731993022413508</v>
      </c>
      <c r="O46" s="20">
        <f t="shared" si="4"/>
        <v>0.8365256655756691</v>
      </c>
      <c r="P46" s="6"/>
    </row>
    <row r="47" spans="1:16" x14ac:dyDescent="0.2">
      <c r="B47" s="18" t="s">
        <v>7</v>
      </c>
      <c r="C47" s="6"/>
      <c r="D47" s="20">
        <f t="shared" ref="D47:O47" si="5">IFERROR(D38/D29,0)</f>
        <v>0.96929360198803005</v>
      </c>
      <c r="E47" s="20">
        <f t="shared" si="5"/>
        <v>1.0101739702413355</v>
      </c>
      <c r="F47" s="20">
        <f t="shared" si="5"/>
        <v>1.0068608704041322</v>
      </c>
      <c r="G47" s="20">
        <f t="shared" si="5"/>
        <v>1.0172356977431753</v>
      </c>
      <c r="H47" s="20">
        <f t="shared" si="5"/>
        <v>1.0162784648455594</v>
      </c>
      <c r="I47" s="20">
        <f t="shared" si="5"/>
        <v>1.0180898977735102</v>
      </c>
      <c r="J47" s="20">
        <f t="shared" si="5"/>
        <v>0.9874791951565377</v>
      </c>
      <c r="K47" s="20">
        <f t="shared" si="5"/>
        <v>0.98740254652980719</v>
      </c>
      <c r="L47" s="20">
        <f t="shared" si="5"/>
        <v>0.98900364594217482</v>
      </c>
      <c r="M47" s="20">
        <f t="shared" si="5"/>
        <v>0.98975829607559873</v>
      </c>
      <c r="N47" s="20">
        <f t="shared" si="5"/>
        <v>0.98684251426234726</v>
      </c>
      <c r="O47" s="20">
        <f t="shared" si="5"/>
        <v>0.98377817641370213</v>
      </c>
      <c r="P47" s="6"/>
    </row>
    <row r="48" spans="1:16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6" x14ac:dyDescent="0.2">
      <c r="A50" s="3" t="s">
        <v>23</v>
      </c>
      <c r="B50" s="18" t="s">
        <v>2</v>
      </c>
      <c r="C50" s="6"/>
      <c r="D50" s="19">
        <f t="shared" ref="D50:O50" si="6">-(D15/$C6)*(D42-$D6)</f>
        <v>6654.9675485948619</v>
      </c>
      <c r="E50" s="19">
        <f t="shared" si="6"/>
        <v>11796.108873727071</v>
      </c>
      <c r="F50" s="19">
        <f t="shared" si="6"/>
        <v>15901.620539771806</v>
      </c>
      <c r="G50" s="19">
        <f t="shared" si="6"/>
        <v>19390.497171344028</v>
      </c>
      <c r="H50" s="19">
        <f t="shared" si="6"/>
        <v>26121.126130237808</v>
      </c>
      <c r="I50" s="19">
        <f t="shared" si="6"/>
        <v>31219.582555674511</v>
      </c>
      <c r="J50" s="19">
        <f t="shared" si="6"/>
        <v>41475.212735585475</v>
      </c>
      <c r="K50" s="19">
        <f t="shared" si="6"/>
        <v>50088.938759269433</v>
      </c>
      <c r="L50" s="19">
        <f t="shared" si="6"/>
        <v>56893.932332465207</v>
      </c>
      <c r="M50" s="19">
        <f t="shared" si="6"/>
        <v>63055.083515384518</v>
      </c>
      <c r="N50" s="19">
        <f t="shared" si="6"/>
        <v>53727.033233285125</v>
      </c>
      <c r="O50" s="19">
        <f t="shared" si="6"/>
        <v>55785.099460402307</v>
      </c>
      <c r="P50" s="6"/>
    </row>
    <row r="51" spans="1:16" x14ac:dyDescent="0.2">
      <c r="A51" s="3" t="s">
        <v>24</v>
      </c>
      <c r="B51" s="18" t="s">
        <v>3</v>
      </c>
      <c r="C51" s="6"/>
      <c r="D51" s="19">
        <f t="shared" ref="D51:O51" si="7">-(D16/$C7)*(D43-$D7)</f>
        <v>7927.0971092059417</v>
      </c>
      <c r="E51" s="19">
        <f t="shared" si="7"/>
        <v>13979.350094104171</v>
      </c>
      <c r="F51" s="19">
        <f t="shared" si="7"/>
        <v>19301.740513571862</v>
      </c>
      <c r="G51" s="19">
        <f t="shared" si="7"/>
        <v>23637.763420694453</v>
      </c>
      <c r="H51" s="19">
        <f t="shared" si="7"/>
        <v>29219.981714098114</v>
      </c>
      <c r="I51" s="19">
        <f t="shared" si="7"/>
        <v>36692.378266435531</v>
      </c>
      <c r="J51" s="19">
        <f t="shared" si="7"/>
        <v>38323.568939033998</v>
      </c>
      <c r="K51" s="19">
        <f t="shared" si="7"/>
        <v>47445.012124442597</v>
      </c>
      <c r="L51" s="19">
        <f t="shared" si="7"/>
        <v>57856.705994972603</v>
      </c>
      <c r="M51" s="19">
        <f t="shared" si="7"/>
        <v>61837.356180408715</v>
      </c>
      <c r="N51" s="19">
        <f t="shared" si="7"/>
        <v>62155.937782759931</v>
      </c>
      <c r="O51" s="19">
        <f t="shared" si="7"/>
        <v>62098.239315755316</v>
      </c>
      <c r="P51" s="6"/>
    </row>
    <row r="52" spans="1:16" x14ac:dyDescent="0.2">
      <c r="A52" s="3" t="s">
        <v>22</v>
      </c>
      <c r="B52" s="18" t="s">
        <v>4</v>
      </c>
      <c r="C52" s="6"/>
      <c r="D52" s="19">
        <f t="shared" ref="D52:O52" si="8">-(D17/$C8)*(D44-$D8)</f>
        <v>17996.567840140349</v>
      </c>
      <c r="E52" s="19">
        <f t="shared" si="8"/>
        <v>30958.051457806505</v>
      </c>
      <c r="F52" s="19">
        <f t="shared" si="8"/>
        <v>40897.065114382414</v>
      </c>
      <c r="G52" s="19">
        <f t="shared" si="8"/>
        <v>46800.024901192097</v>
      </c>
      <c r="H52" s="19">
        <f t="shared" si="8"/>
        <v>57721.133545636461</v>
      </c>
      <c r="I52" s="19">
        <f t="shared" si="8"/>
        <v>61032.046112106589</v>
      </c>
      <c r="J52" s="19">
        <f t="shared" si="8"/>
        <v>68430.870442379193</v>
      </c>
      <c r="K52" s="19">
        <f t="shared" si="8"/>
        <v>79371.802935368381</v>
      </c>
      <c r="L52" s="19">
        <f t="shared" si="8"/>
        <v>89453.682061331143</v>
      </c>
      <c r="M52" s="19">
        <f t="shared" si="8"/>
        <v>99599.786158502073</v>
      </c>
      <c r="N52" s="19">
        <f t="shared" si="8"/>
        <v>108752.07630436648</v>
      </c>
      <c r="O52" s="19">
        <f t="shared" si="8"/>
        <v>108752.44793424774</v>
      </c>
      <c r="P52" s="6"/>
    </row>
    <row r="53" spans="1:16" x14ac:dyDescent="0.2">
      <c r="B53" s="18" t="s">
        <v>5</v>
      </c>
      <c r="C53" s="6"/>
      <c r="D53" s="19">
        <f t="shared" ref="D53:O53" si="9">-(D18/$C9)*(D45-$D9)</f>
        <v>315.34500649006225</v>
      </c>
      <c r="E53" s="19">
        <f t="shared" si="9"/>
        <v>339.16222774154949</v>
      </c>
      <c r="F53" s="19">
        <f t="shared" si="9"/>
        <v>383.97712126234217</v>
      </c>
      <c r="G53" s="19">
        <f t="shared" si="9"/>
        <v>705.29703587233337</v>
      </c>
      <c r="H53" s="19">
        <f t="shared" si="9"/>
        <v>932.15890177403583</v>
      </c>
      <c r="I53" s="19">
        <f t="shared" si="9"/>
        <v>1088.2138155265225</v>
      </c>
      <c r="J53" s="19">
        <f t="shared" si="9"/>
        <v>1520.2699796706995</v>
      </c>
      <c r="K53" s="19">
        <f t="shared" si="9"/>
        <v>1689.6849209308816</v>
      </c>
      <c r="L53" s="19">
        <f t="shared" si="9"/>
        <v>1459.7409461817131</v>
      </c>
      <c r="M53" s="19">
        <f t="shared" si="9"/>
        <v>1137.4383600104575</v>
      </c>
      <c r="N53" s="19">
        <f t="shared" si="9"/>
        <v>190.97606008754627</v>
      </c>
      <c r="O53" s="19">
        <f t="shared" si="9"/>
        <v>-818.98485547646578</v>
      </c>
      <c r="P53" s="6"/>
    </row>
    <row r="54" spans="1:16" x14ac:dyDescent="0.2">
      <c r="B54" s="18" t="s">
        <v>6</v>
      </c>
      <c r="C54" s="6"/>
      <c r="D54" s="19">
        <f t="shared" ref="D54:O54" si="10">-(D19/$C10)*(D46-$D10)</f>
        <v>-20712.271048131341</v>
      </c>
      <c r="E54" s="19">
        <f t="shared" si="10"/>
        <v>-35896.901037395684</v>
      </c>
      <c r="F54" s="19">
        <f t="shared" si="10"/>
        <v>-28761.814496508814</v>
      </c>
      <c r="G54" s="19">
        <f t="shared" si="10"/>
        <v>-72804.218090292561</v>
      </c>
      <c r="H54" s="19">
        <f t="shared" si="10"/>
        <v>-91165.037663315656</v>
      </c>
      <c r="I54" s="19">
        <f t="shared" si="10"/>
        <v>-97448.917495131042</v>
      </c>
      <c r="J54" s="19">
        <f t="shared" si="10"/>
        <v>-96970.282107971347</v>
      </c>
      <c r="K54" s="19">
        <f t="shared" si="10"/>
        <v>-105259.8782500712</v>
      </c>
      <c r="L54" s="19">
        <f t="shared" si="10"/>
        <v>-129330.36180133252</v>
      </c>
      <c r="M54" s="19">
        <f t="shared" si="10"/>
        <v>-166328.27683488428</v>
      </c>
      <c r="N54" s="19">
        <f t="shared" si="10"/>
        <v>-233715.69004942777</v>
      </c>
      <c r="O54" s="19">
        <f t="shared" si="10"/>
        <v>-296988.72813722084</v>
      </c>
      <c r="P54" s="6"/>
    </row>
    <row r="55" spans="1:16" x14ac:dyDescent="0.2">
      <c r="B55" s="18" t="s">
        <v>7</v>
      </c>
      <c r="C55" s="6"/>
      <c r="D55" s="19">
        <f t="shared" ref="D55:O55" si="11">-(D20/$C11)*(D47-$D11)</f>
        <v>43.080120084181615</v>
      </c>
      <c r="E55" s="19">
        <f t="shared" si="11"/>
        <v>-332.02544451533856</v>
      </c>
      <c r="F55" s="19">
        <f t="shared" si="11"/>
        <v>-326.4599874947728</v>
      </c>
      <c r="G55" s="19">
        <f t="shared" si="11"/>
        <v>-778.61138152191961</v>
      </c>
      <c r="H55" s="19">
        <f t="shared" si="11"/>
        <v>-808.47153684995067</v>
      </c>
      <c r="I55" s="19">
        <f t="shared" si="11"/>
        <v>-899.03914972868472</v>
      </c>
      <c r="J55" s="19">
        <f t="shared" si="11"/>
        <v>-317.27457451280219</v>
      </c>
      <c r="K55" s="19">
        <f t="shared" si="11"/>
        <v>-352.0570874991991</v>
      </c>
      <c r="L55" s="19">
        <f t="shared" si="11"/>
        <v>-449.67444029359439</v>
      </c>
      <c r="M55" s="19">
        <f t="shared" si="11"/>
        <v>-469.3310209297361</v>
      </c>
      <c r="N55" s="19">
        <f t="shared" si="11"/>
        <v>-361.16106640342679</v>
      </c>
      <c r="O55" s="19">
        <f t="shared" si="11"/>
        <v>-257.05814353764003</v>
      </c>
      <c r="P55" s="6"/>
    </row>
    <row r="56" spans="1:16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6" ht="13.5" thickBot="1" x14ac:dyDescent="0.25">
      <c r="A57" s="22" t="s">
        <v>32</v>
      </c>
      <c r="B57" s="23"/>
      <c r="C57" s="23"/>
      <c r="D57" s="25">
        <f>SUM(D50:D55)</f>
        <v>12224.786576384053</v>
      </c>
      <c r="E57" s="26">
        <f>SUM(E50:E55)-SUM($D$57:D57)</f>
        <v>8618.9595950842231</v>
      </c>
      <c r="F57" s="26">
        <f>SUM(F50:F55)-SUM($D$57:E57)</f>
        <v>26552.382633516561</v>
      </c>
      <c r="G57" s="26">
        <f>SUM(G50:G55)-SUM($D$57:F57)</f>
        <v>-30445.375747696402</v>
      </c>
      <c r="H57" s="26">
        <f>SUM(H50:H55)-SUM($D$57:G57)</f>
        <v>5070.138034292384</v>
      </c>
      <c r="I57" s="26">
        <f>SUM(I50:I55)-SUM($D$57:H57)</f>
        <v>9663.3730133026074</v>
      </c>
      <c r="J57" s="26">
        <f>SUM(J50:J55)-SUM($D$57:I57)</f>
        <v>20778.101309301805</v>
      </c>
      <c r="K57" s="26">
        <f>SUM(K50:K55)-SUM($D$57:J57)</f>
        <v>20521.137988255679</v>
      </c>
      <c r="L57" s="26">
        <f>SUM(L50:L55)-SUM($D$57:K57)</f>
        <v>2900.5216908836301</v>
      </c>
      <c r="M57" s="26">
        <f>SUM(M50:M55)-SUM($D$57:L57)</f>
        <v>-17051.968734832801</v>
      </c>
      <c r="N57" s="26">
        <f>SUM(N50:N55)-SUM($D$57:M57)</f>
        <v>-68082.884093823828</v>
      </c>
      <c r="O57" s="26">
        <f>SUM(O50:O55)-SUM($D$57:N57)</f>
        <v>-62178.15669049749</v>
      </c>
      <c r="P57" s="6"/>
    </row>
    <row r="58" spans="1:16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6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DF057-1A07-46AB-BE73-67740D5A099A}">
  <dimension ref="A1:P59"/>
  <sheetViews>
    <sheetView zoomScale="90" zoomScaleNormal="90" workbookViewId="0">
      <selection activeCell="D57" sqref="D57:O57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" width="4.85546875" style="3" customWidth="1"/>
    <col min="17" max="16384" width="9.140625" style="3"/>
  </cols>
  <sheetData>
    <row r="1" spans="1:16" ht="14.25" x14ac:dyDescent="0.2">
      <c r="A1" s="2" t="s">
        <v>0</v>
      </c>
    </row>
    <row r="2" spans="1:16" ht="14.25" x14ac:dyDescent="0.2">
      <c r="A2" s="2" t="s">
        <v>33</v>
      </c>
    </row>
    <row r="3" spans="1:16" hidden="1" outlineLevel="1" x14ac:dyDescent="0.2"/>
    <row r="4" spans="1:16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6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6" collapsed="1" x14ac:dyDescent="0.2"/>
    <row r="13" spans="1:16" s="17" customFormat="1" x14ac:dyDescent="0.2"/>
    <row r="14" spans="1:16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6" x14ac:dyDescent="0.2">
      <c r="A15" s="3" t="s">
        <v>28</v>
      </c>
      <c r="B15" s="18" t="s">
        <v>2</v>
      </c>
      <c r="D15" s="19">
        <v>217050</v>
      </c>
      <c r="E15" s="19">
        <v>352207</v>
      </c>
      <c r="F15" s="19">
        <v>532428</v>
      </c>
      <c r="G15" s="19">
        <v>681267</v>
      </c>
      <c r="H15" s="19">
        <v>821320</v>
      </c>
      <c r="I15" s="19">
        <v>960933</v>
      </c>
      <c r="J15" s="19">
        <v>1091648</v>
      </c>
      <c r="K15" s="19">
        <v>1225297</v>
      </c>
      <c r="L15" s="19">
        <v>1368694</v>
      </c>
      <c r="M15" s="19">
        <v>1527159</v>
      </c>
      <c r="N15" s="19">
        <v>1717026</v>
      </c>
      <c r="O15" s="19">
        <v>1911350</v>
      </c>
      <c r="P15" s="6"/>
    </row>
    <row r="16" spans="1:16" x14ac:dyDescent="0.2">
      <c r="A16" s="3" t="s">
        <v>21</v>
      </c>
      <c r="B16" s="18" t="s">
        <v>3</v>
      </c>
      <c r="D16" s="19">
        <v>218831</v>
      </c>
      <c r="E16" s="19">
        <v>403991</v>
      </c>
      <c r="F16" s="19">
        <v>587105</v>
      </c>
      <c r="G16" s="19">
        <v>752774</v>
      </c>
      <c r="H16" s="19">
        <v>858138</v>
      </c>
      <c r="I16" s="19">
        <v>1006637</v>
      </c>
      <c r="J16" s="19">
        <v>1125983</v>
      </c>
      <c r="K16" s="19">
        <v>1258461</v>
      </c>
      <c r="L16" s="19">
        <v>1398632</v>
      </c>
      <c r="M16" s="19">
        <v>1539952</v>
      </c>
      <c r="N16" s="19">
        <v>1726389</v>
      </c>
      <c r="O16" s="19">
        <v>1936217</v>
      </c>
      <c r="P16" s="6"/>
    </row>
    <row r="17" spans="1:16" x14ac:dyDescent="0.2">
      <c r="B17" s="18" t="s">
        <v>4</v>
      </c>
      <c r="D17" s="19">
        <v>285579</v>
      </c>
      <c r="E17" s="19">
        <v>538643</v>
      </c>
      <c r="F17" s="19">
        <v>753594</v>
      </c>
      <c r="G17" s="19">
        <v>973189</v>
      </c>
      <c r="H17" s="19">
        <v>1139885</v>
      </c>
      <c r="I17" s="19">
        <v>1286899</v>
      </c>
      <c r="J17" s="19">
        <v>1433554</v>
      </c>
      <c r="K17" s="19">
        <v>1591649</v>
      </c>
      <c r="L17" s="19">
        <v>1778955</v>
      </c>
      <c r="M17" s="19">
        <v>1996231</v>
      </c>
      <c r="N17" s="19">
        <v>2244522</v>
      </c>
      <c r="O17" s="19">
        <v>2522261</v>
      </c>
      <c r="P17" s="6"/>
    </row>
    <row r="18" spans="1:16" x14ac:dyDescent="0.2">
      <c r="B18" s="18" t="s">
        <v>5</v>
      </c>
      <c r="D18" s="19">
        <v>33032</v>
      </c>
      <c r="E18" s="19">
        <v>61861</v>
      </c>
      <c r="F18" s="19">
        <v>88779</v>
      </c>
      <c r="G18" s="19">
        <v>111544</v>
      </c>
      <c r="H18" s="19">
        <v>128443</v>
      </c>
      <c r="I18" s="19">
        <v>142917</v>
      </c>
      <c r="J18" s="19">
        <v>156586</v>
      </c>
      <c r="K18" s="19">
        <v>170913</v>
      </c>
      <c r="L18" s="19">
        <v>189150</v>
      </c>
      <c r="M18" s="19">
        <v>213196</v>
      </c>
      <c r="N18" s="19">
        <v>240678</v>
      </c>
      <c r="O18" s="19">
        <v>268502</v>
      </c>
      <c r="P18" s="6"/>
    </row>
    <row r="19" spans="1:16" x14ac:dyDescent="0.2">
      <c r="B19" s="18" t="s">
        <v>6</v>
      </c>
      <c r="D19" s="19">
        <v>1738469</v>
      </c>
      <c r="E19" s="19">
        <v>3260069</v>
      </c>
      <c r="F19" s="19">
        <v>4707021</v>
      </c>
      <c r="G19" s="19">
        <v>5942069</v>
      </c>
      <c r="H19" s="19">
        <v>7049669</v>
      </c>
      <c r="I19" s="19">
        <v>8082497</v>
      </c>
      <c r="J19" s="19">
        <v>9093269</v>
      </c>
      <c r="K19" s="19">
        <v>10094069</v>
      </c>
      <c r="L19" s="19">
        <v>11166355</v>
      </c>
      <c r="M19" s="19">
        <v>12407669</v>
      </c>
      <c r="N19" s="19">
        <v>13806869</v>
      </c>
      <c r="O19" s="19">
        <v>15386069</v>
      </c>
      <c r="P19" s="6"/>
    </row>
    <row r="20" spans="1:16" x14ac:dyDescent="0.2">
      <c r="B20" s="18" t="s">
        <v>7</v>
      </c>
      <c r="C20" s="6"/>
      <c r="D20" s="19">
        <v>7940</v>
      </c>
      <c r="E20" s="19">
        <v>6227</v>
      </c>
      <c r="F20" s="19">
        <v>7179</v>
      </c>
      <c r="G20" s="19">
        <v>8219</v>
      </c>
      <c r="H20" s="19">
        <v>8736</v>
      </c>
      <c r="I20" s="19">
        <v>63604</v>
      </c>
      <c r="J20" s="19">
        <v>88270</v>
      </c>
      <c r="K20" s="19">
        <v>86497</v>
      </c>
      <c r="L20" s="19">
        <v>86624</v>
      </c>
      <c r="M20" s="19">
        <v>89860</v>
      </c>
      <c r="N20" s="19">
        <v>116712</v>
      </c>
      <c r="O20" s="19">
        <v>110292</v>
      </c>
      <c r="P20" s="6"/>
    </row>
    <row r="21" spans="1:16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6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6" x14ac:dyDescent="0.2"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6" x14ac:dyDescent="0.2">
      <c r="A24" s="3" t="s">
        <v>29</v>
      </c>
      <c r="B24" s="18" t="s">
        <v>2</v>
      </c>
      <c r="C24" s="6"/>
      <c r="D24" s="19">
        <v>-26287.769999999997</v>
      </c>
      <c r="E24" s="19">
        <v>-91642.290000000008</v>
      </c>
      <c r="F24" s="19">
        <v>-139101.4</v>
      </c>
      <c r="G24" s="19">
        <v>-178647.15</v>
      </c>
      <c r="H24" s="19">
        <v>-222251.08</v>
      </c>
      <c r="I24" s="19">
        <v>-257140.81</v>
      </c>
      <c r="J24" s="19">
        <v>-269091.71999999997</v>
      </c>
      <c r="K24" s="19">
        <v>-312735.23</v>
      </c>
      <c r="L24" s="19">
        <v>-347932.04</v>
      </c>
      <c r="M24" s="19">
        <v>-394167.02</v>
      </c>
      <c r="N24" s="19">
        <v>-446276.05000000005</v>
      </c>
      <c r="O24" s="19">
        <v>-532905.59000000008</v>
      </c>
      <c r="P24" s="6"/>
    </row>
    <row r="25" spans="1:16" x14ac:dyDescent="0.2">
      <c r="A25" s="3" t="s">
        <v>27</v>
      </c>
      <c r="B25" s="18" t="s">
        <v>3</v>
      </c>
      <c r="C25" s="6"/>
      <c r="D25" s="19">
        <v>-50263.630000000005</v>
      </c>
      <c r="E25" s="19">
        <v>-104164.29999999999</v>
      </c>
      <c r="F25" s="19">
        <v>-154970.72999999998</v>
      </c>
      <c r="G25" s="19">
        <v>-199382.62</v>
      </c>
      <c r="H25" s="19">
        <v>-234733.57</v>
      </c>
      <c r="I25" s="19">
        <v>-287161.7</v>
      </c>
      <c r="J25" s="19">
        <v>-307265.14</v>
      </c>
      <c r="K25" s="19">
        <v>-342566.39</v>
      </c>
      <c r="L25" s="19">
        <v>-381146.65</v>
      </c>
      <c r="M25" s="19">
        <v>-421905.74</v>
      </c>
      <c r="N25" s="19">
        <v>-472831.81</v>
      </c>
      <c r="O25" s="19">
        <v>-527598.32999999996</v>
      </c>
      <c r="P25" s="6"/>
    </row>
    <row r="26" spans="1:16" x14ac:dyDescent="0.2">
      <c r="B26" s="18" t="s">
        <v>4</v>
      </c>
      <c r="C26" s="6"/>
      <c r="D26" s="19">
        <v>-49289.140000000014</v>
      </c>
      <c r="E26" s="19">
        <v>-140591.01</v>
      </c>
      <c r="F26" s="19">
        <v>-193547.85</v>
      </c>
      <c r="G26" s="19">
        <v>-248905.42</v>
      </c>
      <c r="H26" s="19">
        <v>-299031.03999999998</v>
      </c>
      <c r="I26" s="19">
        <v>-344046.83999999997</v>
      </c>
      <c r="J26" s="19">
        <v>-389463.91</v>
      </c>
      <c r="K26" s="19">
        <v>-436434.93</v>
      </c>
      <c r="L26" s="19">
        <v>-490291.44</v>
      </c>
      <c r="M26" s="19">
        <v>-556097.54</v>
      </c>
      <c r="N26" s="19">
        <v>-609034.59000000008</v>
      </c>
      <c r="O26" s="19">
        <v>-684637.55</v>
      </c>
      <c r="P26" s="6"/>
    </row>
    <row r="27" spans="1:16" x14ac:dyDescent="0.2">
      <c r="B27" s="18" t="s">
        <v>5</v>
      </c>
      <c r="C27" s="6"/>
      <c r="D27" s="19">
        <v>-9309.5499999999993</v>
      </c>
      <c r="E27" s="19">
        <v>-17968.269999999997</v>
      </c>
      <c r="F27" s="19">
        <v>-26212.709999999995</v>
      </c>
      <c r="G27" s="19">
        <v>-33585.869999999995</v>
      </c>
      <c r="H27" s="19">
        <v>-39187.789999999994</v>
      </c>
      <c r="I27" s="19">
        <v>-45683.929999999993</v>
      </c>
      <c r="J27" s="19">
        <v>-51031.549999999996</v>
      </c>
      <c r="K27" s="19">
        <v>-57678.38</v>
      </c>
      <c r="L27" s="19">
        <v>-64168.319999999992</v>
      </c>
      <c r="M27" s="19">
        <v>-72368.62999999999</v>
      </c>
      <c r="N27" s="19">
        <v>-81427.689999999988</v>
      </c>
      <c r="O27" s="19">
        <v>-90517.799999999988</v>
      </c>
      <c r="P27" s="6"/>
    </row>
    <row r="28" spans="1:16" x14ac:dyDescent="0.2">
      <c r="B28" s="18" t="s">
        <v>6</v>
      </c>
      <c r="C28" s="6"/>
      <c r="D28" s="19">
        <v>-440716.5199999999</v>
      </c>
      <c r="E28" s="19">
        <v>-826348.0199999999</v>
      </c>
      <c r="F28" s="19">
        <v>-1157004.18</v>
      </c>
      <c r="G28" s="19">
        <v>-1502412.22</v>
      </c>
      <c r="H28" s="19">
        <v>-1790993.3199999998</v>
      </c>
      <c r="I28" s="19">
        <v>-2061633.8699999999</v>
      </c>
      <c r="J28" s="19">
        <v>-2327430.3199999998</v>
      </c>
      <c r="K28" s="19">
        <v>-2584801.1199999996</v>
      </c>
      <c r="L28" s="19">
        <v>-2862181.1199999996</v>
      </c>
      <c r="M28" s="19">
        <v>-3173817.4199999995</v>
      </c>
      <c r="N28" s="19">
        <v>-3517962.8199999994</v>
      </c>
      <c r="O28" s="19">
        <v>-3910718.6199999992</v>
      </c>
      <c r="P28" s="6"/>
    </row>
    <row r="29" spans="1:16" x14ac:dyDescent="0.2">
      <c r="B29" s="18" t="s">
        <v>7</v>
      </c>
      <c r="C29" s="6"/>
      <c r="D29" s="19">
        <v>-4235.1699999999992</v>
      </c>
      <c r="E29" s="19">
        <v>-3615.43</v>
      </c>
      <c r="F29" s="19">
        <v>-3604.6899999999987</v>
      </c>
      <c r="G29" s="19">
        <v>-5881.8099999999986</v>
      </c>
      <c r="H29" s="19">
        <v>-5691.4599999999991</v>
      </c>
      <c r="I29" s="19">
        <v>-21470.37</v>
      </c>
      <c r="J29" s="19">
        <v>-25325.97</v>
      </c>
      <c r="K29" s="19">
        <v>-28668.010000000002</v>
      </c>
      <c r="L29" s="19">
        <v>-29355.3</v>
      </c>
      <c r="M29" s="19">
        <v>-30224.51</v>
      </c>
      <c r="N29" s="19">
        <v>-38439.310000000005</v>
      </c>
      <c r="O29" s="19">
        <v>-36393.270000000004</v>
      </c>
      <c r="P29" s="6"/>
    </row>
    <row r="30" spans="1:16" x14ac:dyDescent="0.2"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6" x14ac:dyDescent="0.2"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x14ac:dyDescent="0.2"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6" x14ac:dyDescent="0.2">
      <c r="A33" s="3" t="s">
        <v>30</v>
      </c>
      <c r="B33" s="18" t="s">
        <v>2</v>
      </c>
      <c r="C33" s="6"/>
      <c r="D33" s="19">
        <v>-27288.15</v>
      </c>
      <c r="E33" s="19">
        <v>-93878.299999999988</v>
      </c>
      <c r="F33" s="19">
        <v>-139703.72999999998</v>
      </c>
      <c r="G33" s="19">
        <v>-178553.02</v>
      </c>
      <c r="H33" s="19">
        <v>-220514.52</v>
      </c>
      <c r="I33" s="19">
        <v>-257330.55</v>
      </c>
      <c r="J33" s="19">
        <v>-269197.63</v>
      </c>
      <c r="K33" s="19">
        <v>-312299.95</v>
      </c>
      <c r="L33" s="19">
        <v>-347178.32</v>
      </c>
      <c r="M33" s="19">
        <v>-394640.13</v>
      </c>
      <c r="N33" s="19">
        <v>-447572.33</v>
      </c>
      <c r="O33" s="19">
        <v>-533584.81000000006</v>
      </c>
      <c r="P33" s="6"/>
    </row>
    <row r="34" spans="1:16" x14ac:dyDescent="0.2">
      <c r="A34" s="3" t="s">
        <v>22</v>
      </c>
      <c r="B34" s="18" t="s">
        <v>3</v>
      </c>
      <c r="C34" s="6"/>
      <c r="D34" s="19">
        <v>-49694.57</v>
      </c>
      <c r="E34" s="19">
        <v>-103123.6</v>
      </c>
      <c r="F34" s="19">
        <v>-151964.77000000002</v>
      </c>
      <c r="G34" s="19">
        <v>-194110.34000000003</v>
      </c>
      <c r="H34" s="19">
        <v>-226960.34000000003</v>
      </c>
      <c r="I34" s="19">
        <v>-279208.17000000004</v>
      </c>
      <c r="J34" s="19">
        <v>-298502.42000000004</v>
      </c>
      <c r="K34" s="19">
        <v>-332315.84000000003</v>
      </c>
      <c r="L34" s="19">
        <v>-369291.47000000003</v>
      </c>
      <c r="M34" s="19">
        <v>-410248.72000000003</v>
      </c>
      <c r="N34" s="19">
        <v>-460437.46</v>
      </c>
      <c r="O34" s="19">
        <v>-514688.76</v>
      </c>
      <c r="P34" s="6"/>
    </row>
    <row r="35" spans="1:16" x14ac:dyDescent="0.2">
      <c r="B35" s="18" t="s">
        <v>4</v>
      </c>
      <c r="C35" s="6"/>
      <c r="D35" s="19">
        <v>-145076.49</v>
      </c>
      <c r="E35" s="19">
        <v>-348888.12</v>
      </c>
      <c r="F35" s="19">
        <v>-463543.81</v>
      </c>
      <c r="G35" s="19">
        <v>-583397.26</v>
      </c>
      <c r="H35" s="19">
        <v>-690182.81</v>
      </c>
      <c r="I35" s="19">
        <v>-785407.06</v>
      </c>
      <c r="J35" s="19">
        <v>-885506.72000000009</v>
      </c>
      <c r="K35" s="19">
        <v>-989031.29</v>
      </c>
      <c r="L35" s="19">
        <v>-1107522.48</v>
      </c>
      <c r="M35" s="19">
        <v>-1256406.53</v>
      </c>
      <c r="N35" s="19">
        <v>-1376174.79</v>
      </c>
      <c r="O35" s="19">
        <v>-1547225.9</v>
      </c>
      <c r="P35" s="6"/>
    </row>
    <row r="36" spans="1:16" x14ac:dyDescent="0.2">
      <c r="B36" s="18" t="s">
        <v>5</v>
      </c>
      <c r="C36" s="6"/>
      <c r="D36" s="19">
        <v>-9134.57</v>
      </c>
      <c r="E36" s="19">
        <v>-17611.330000000002</v>
      </c>
      <c r="F36" s="19">
        <v>-25682.510000000002</v>
      </c>
      <c r="G36" s="19">
        <v>-33498.76</v>
      </c>
      <c r="H36" s="19">
        <v>-39437.33</v>
      </c>
      <c r="I36" s="19">
        <v>-46763.73</v>
      </c>
      <c r="J36" s="19">
        <v>-52794.820000000007</v>
      </c>
      <c r="K36" s="19">
        <v>-60291.180000000008</v>
      </c>
      <c r="L36" s="19">
        <v>-67560.600000000006</v>
      </c>
      <c r="M36" s="19">
        <v>-76745.820000000007</v>
      </c>
      <c r="N36" s="19">
        <v>-87067.670000000013</v>
      </c>
      <c r="O36" s="19">
        <v>-96569.24000000002</v>
      </c>
      <c r="P36" s="6"/>
    </row>
    <row r="37" spans="1:16" x14ac:dyDescent="0.2">
      <c r="B37" s="18" t="s">
        <v>6</v>
      </c>
      <c r="C37" s="6"/>
      <c r="D37" s="19">
        <v>-421496.17</v>
      </c>
      <c r="E37" s="19">
        <v>-791221.22</v>
      </c>
      <c r="F37" s="19">
        <v>-1115599.6499999999</v>
      </c>
      <c r="G37" s="19">
        <v>-1463158.19</v>
      </c>
      <c r="H37" s="19">
        <v>-1768614.3499999999</v>
      </c>
      <c r="I37" s="19">
        <v>-2056752.15</v>
      </c>
      <c r="J37" s="19">
        <v>-2326662.34</v>
      </c>
      <c r="K37" s="19">
        <v>-2579383</v>
      </c>
      <c r="L37" s="19">
        <v>-2864280</v>
      </c>
      <c r="M37" s="19">
        <v>-3197950.38</v>
      </c>
      <c r="N37" s="19">
        <v>-3550960.25</v>
      </c>
      <c r="O37" s="19">
        <v>-3912532.31</v>
      </c>
      <c r="P37" s="6"/>
    </row>
    <row r="38" spans="1:16" x14ac:dyDescent="0.2">
      <c r="B38" s="18" t="s">
        <v>7</v>
      </c>
      <c r="C38" s="6"/>
      <c r="D38" s="19">
        <v>-3935.98</v>
      </c>
      <c r="E38" s="19">
        <v>-3356.8</v>
      </c>
      <c r="F38" s="19">
        <v>-3347.92</v>
      </c>
      <c r="G38" s="19">
        <v>-5437.59</v>
      </c>
      <c r="H38" s="19">
        <v>-5264.4</v>
      </c>
      <c r="I38" s="19">
        <v>-20287.359999999997</v>
      </c>
      <c r="J38" s="19">
        <v>-23714.399999999998</v>
      </c>
      <c r="K38" s="19">
        <v>-27527.860000000004</v>
      </c>
      <c r="L38" s="19">
        <v>-27942.510000000002</v>
      </c>
      <c r="M38" s="19">
        <v>-28782.04</v>
      </c>
      <c r="N38" s="19">
        <v>-36343.060000000005</v>
      </c>
      <c r="O38" s="19">
        <v>-34475.980000000003</v>
      </c>
      <c r="P38" s="6"/>
    </row>
    <row r="39" spans="1:16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6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6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6" x14ac:dyDescent="0.2">
      <c r="A42" s="3" t="s">
        <v>31</v>
      </c>
      <c r="B42" s="18" t="s">
        <v>2</v>
      </c>
      <c r="C42" s="6"/>
      <c r="D42" s="20">
        <f t="shared" ref="D42:O42" si="0">IFERROR(D33/D24,0)</f>
        <v>1.038054958636659</v>
      </c>
      <c r="E42" s="20">
        <f t="shared" si="0"/>
        <v>1.0243993248095391</v>
      </c>
      <c r="F42" s="20">
        <f t="shared" si="0"/>
        <v>1.0043301505232873</v>
      </c>
      <c r="G42" s="20">
        <f t="shared" si="0"/>
        <v>0.9994730954286144</v>
      </c>
      <c r="H42" s="20">
        <f t="shared" si="0"/>
        <v>0.9921864946618032</v>
      </c>
      <c r="I42" s="20">
        <f t="shared" si="0"/>
        <v>1.0007378836521514</v>
      </c>
      <c r="J42" s="20">
        <f t="shared" si="0"/>
        <v>1.000393583273391</v>
      </c>
      <c r="K42" s="20">
        <f t="shared" si="0"/>
        <v>0.99860815169432626</v>
      </c>
      <c r="L42" s="20">
        <f t="shared" si="0"/>
        <v>0.99783371488294104</v>
      </c>
      <c r="M42" s="20">
        <f t="shared" si="0"/>
        <v>1.0012002779938312</v>
      </c>
      <c r="N42" s="20">
        <f t="shared" si="0"/>
        <v>1.0029046595711331</v>
      </c>
      <c r="O42" s="20">
        <f t="shared" si="0"/>
        <v>1.0012745597207939</v>
      </c>
      <c r="P42" s="6"/>
    </row>
    <row r="43" spans="1:16" x14ac:dyDescent="0.2">
      <c r="A43" s="3" t="s">
        <v>22</v>
      </c>
      <c r="B43" s="18" t="s">
        <v>3</v>
      </c>
      <c r="C43" s="6"/>
      <c r="D43" s="20">
        <f t="shared" ref="D43:O43" si="1">IFERROR(D34/D25,0)</f>
        <v>0.98867849377372852</v>
      </c>
      <c r="E43" s="20">
        <f t="shared" si="1"/>
        <v>0.99000905300568443</v>
      </c>
      <c r="F43" s="20">
        <f t="shared" si="1"/>
        <v>0.98060304678180221</v>
      </c>
      <c r="G43" s="20">
        <f t="shared" si="1"/>
        <v>0.97355697302001565</v>
      </c>
      <c r="H43" s="20">
        <f t="shared" si="1"/>
        <v>0.96688488144239448</v>
      </c>
      <c r="I43" s="20">
        <f t="shared" si="1"/>
        <v>0.97230295683581769</v>
      </c>
      <c r="J43" s="20">
        <f t="shared" si="1"/>
        <v>0.97148156800345142</v>
      </c>
      <c r="K43" s="20">
        <f t="shared" si="1"/>
        <v>0.97007718708189672</v>
      </c>
      <c r="L43" s="20">
        <f t="shared" si="1"/>
        <v>0.96889601417197291</v>
      </c>
      <c r="M43" s="20">
        <f t="shared" si="1"/>
        <v>0.97237055840956332</v>
      </c>
      <c r="N43" s="20">
        <f t="shared" si="1"/>
        <v>0.97378697934895708</v>
      </c>
      <c r="O43" s="20">
        <f t="shared" si="1"/>
        <v>0.97553144264122305</v>
      </c>
      <c r="P43" s="6"/>
    </row>
    <row r="44" spans="1:16" x14ac:dyDescent="0.2">
      <c r="B44" s="18" t="s">
        <v>4</v>
      </c>
      <c r="C44" s="6"/>
      <c r="D44" s="20">
        <f t="shared" ref="D44:O44" si="2">IFERROR(D35/D26,0)</f>
        <v>2.9433763705351716</v>
      </c>
      <c r="E44" s="20">
        <f t="shared" si="2"/>
        <v>2.4815820015803283</v>
      </c>
      <c r="F44" s="20">
        <f t="shared" si="2"/>
        <v>2.3949829977444854</v>
      </c>
      <c r="G44" s="20">
        <f t="shared" si="2"/>
        <v>2.3438511704566336</v>
      </c>
      <c r="H44" s="20">
        <f t="shared" si="2"/>
        <v>2.3080641059871247</v>
      </c>
      <c r="I44" s="20">
        <f t="shared" si="2"/>
        <v>2.2828492190191314</v>
      </c>
      <c r="J44" s="20">
        <f t="shared" si="2"/>
        <v>2.2736553946680198</v>
      </c>
      <c r="K44" s="20">
        <f t="shared" si="2"/>
        <v>2.2661597915638878</v>
      </c>
      <c r="L44" s="20">
        <f t="shared" si="2"/>
        <v>2.2589064169670188</v>
      </c>
      <c r="M44" s="20">
        <f t="shared" si="2"/>
        <v>2.2593276172377958</v>
      </c>
      <c r="N44" s="20">
        <f t="shared" si="2"/>
        <v>2.2596003783627459</v>
      </c>
      <c r="O44" s="20">
        <f t="shared" si="2"/>
        <v>2.2599197195654837</v>
      </c>
      <c r="P44" s="6"/>
    </row>
    <row r="45" spans="1:16" x14ac:dyDescent="0.2">
      <c r="B45" s="18" t="s">
        <v>5</v>
      </c>
      <c r="C45" s="6"/>
      <c r="D45" s="20">
        <f t="shared" ref="D45:O45" si="3">IFERROR(D36/D27,0)</f>
        <v>0.98120424725147837</v>
      </c>
      <c r="E45" s="20">
        <f t="shared" si="3"/>
        <v>0.98013498238839936</v>
      </c>
      <c r="F45" s="20">
        <f t="shared" si="3"/>
        <v>0.9797731711066886</v>
      </c>
      <c r="G45" s="20">
        <f t="shared" si="3"/>
        <v>0.99740634975363174</v>
      </c>
      <c r="H45" s="20">
        <f t="shared" si="3"/>
        <v>1.0063677997662028</v>
      </c>
      <c r="I45" s="20">
        <f t="shared" si="3"/>
        <v>1.0236363202552847</v>
      </c>
      <c r="J45" s="20">
        <f t="shared" si="3"/>
        <v>1.0345525464149141</v>
      </c>
      <c r="K45" s="20">
        <f t="shared" si="3"/>
        <v>1.0452994692291984</v>
      </c>
      <c r="L45" s="20">
        <f t="shared" si="3"/>
        <v>1.0528653391580147</v>
      </c>
      <c r="M45" s="20">
        <f t="shared" si="3"/>
        <v>1.0604846326370974</v>
      </c>
      <c r="N45" s="20">
        <f t="shared" si="3"/>
        <v>1.0692636620294647</v>
      </c>
      <c r="O45" s="20">
        <f t="shared" si="3"/>
        <v>1.0668535912273611</v>
      </c>
      <c r="P45" s="6"/>
    </row>
    <row r="46" spans="1:16" x14ac:dyDescent="0.2">
      <c r="B46" s="18" t="s">
        <v>6</v>
      </c>
      <c r="C46" s="6"/>
      <c r="D46" s="20">
        <f t="shared" ref="D46:O46" si="4">IFERROR(D37/D28,0)</f>
        <v>0.95638840586234453</v>
      </c>
      <c r="E46" s="20">
        <f t="shared" si="4"/>
        <v>0.95749151792001641</v>
      </c>
      <c r="F46" s="20">
        <f t="shared" si="4"/>
        <v>0.96421401865635437</v>
      </c>
      <c r="G46" s="20">
        <f t="shared" si="4"/>
        <v>0.97387266325616018</v>
      </c>
      <c r="H46" s="20">
        <f t="shared" si="4"/>
        <v>0.98750471609799195</v>
      </c>
      <c r="I46" s="20">
        <f t="shared" si="4"/>
        <v>0.99763211107896677</v>
      </c>
      <c r="J46" s="20">
        <f t="shared" si="4"/>
        <v>0.99967003093781126</v>
      </c>
      <c r="K46" s="20">
        <f t="shared" si="4"/>
        <v>0.99790385420445826</v>
      </c>
      <c r="L46" s="20">
        <f t="shared" si="4"/>
        <v>1.0007333148784101</v>
      </c>
      <c r="M46" s="20">
        <f t="shared" si="4"/>
        <v>1.007603764428264</v>
      </c>
      <c r="N46" s="20">
        <f t="shared" si="4"/>
        <v>1.0093796983334806</v>
      </c>
      <c r="O46" s="20">
        <f t="shared" si="4"/>
        <v>1.0004637740978666</v>
      </c>
      <c r="P46" s="6"/>
    </row>
    <row r="47" spans="1:16" x14ac:dyDescent="0.2">
      <c r="B47" s="18" t="s">
        <v>7</v>
      </c>
      <c r="C47" s="6"/>
      <c r="D47" s="20">
        <f t="shared" ref="D47:O47" si="5">IFERROR(D38/D29,0)</f>
        <v>0.92935584640049884</v>
      </c>
      <c r="E47" s="20">
        <f t="shared" si="5"/>
        <v>0.92846494054649109</v>
      </c>
      <c r="F47" s="20">
        <f t="shared" si="5"/>
        <v>0.9287677997275775</v>
      </c>
      <c r="G47" s="20">
        <f t="shared" si="5"/>
        <v>0.92447562910056624</v>
      </c>
      <c r="H47" s="20">
        <f t="shared" si="5"/>
        <v>0.92496477178087877</v>
      </c>
      <c r="I47" s="20">
        <f t="shared" si="5"/>
        <v>0.94490034405555179</v>
      </c>
      <c r="J47" s="20">
        <f t="shared" si="5"/>
        <v>0.93636689927374928</v>
      </c>
      <c r="K47" s="20">
        <f t="shared" si="5"/>
        <v>0.96022918926008471</v>
      </c>
      <c r="L47" s="20">
        <f t="shared" si="5"/>
        <v>0.95187274529642019</v>
      </c>
      <c r="M47" s="20">
        <f t="shared" si="5"/>
        <v>0.95227482596078483</v>
      </c>
      <c r="N47" s="20">
        <f t="shared" si="5"/>
        <v>0.9454659826099896</v>
      </c>
      <c r="O47" s="20">
        <f t="shared" si="5"/>
        <v>0.94731745732109263</v>
      </c>
      <c r="P47" s="6"/>
    </row>
    <row r="48" spans="1:16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6" x14ac:dyDescent="0.2">
      <c r="A50" s="3" t="s">
        <v>23</v>
      </c>
      <c r="B50" s="18" t="s">
        <v>2</v>
      </c>
      <c r="C50" s="6"/>
      <c r="D50" s="19">
        <f t="shared" ref="D50:O50" si="6">-(D15/$C6)*(D42-$D6)</f>
        <v>-7227.3691008215119</v>
      </c>
      <c r="E50" s="19">
        <f t="shared" si="6"/>
        <v>-10323.692220472378</v>
      </c>
      <c r="F50" s="19">
        <f t="shared" si="6"/>
        <v>-12486.644303381967</v>
      </c>
      <c r="G50" s="19">
        <f t="shared" si="6"/>
        <v>-15011.213024527224</v>
      </c>
      <c r="H50" s="19">
        <f t="shared" si="6"/>
        <v>-16349.972870474865</v>
      </c>
      <c r="I50" s="19">
        <f t="shared" si="6"/>
        <v>-21528.273333201443</v>
      </c>
      <c r="J50" s="19">
        <f t="shared" si="6"/>
        <v>-24347.018056857603</v>
      </c>
      <c r="K50" s="19">
        <f t="shared" si="6"/>
        <v>-26689.099725218526</v>
      </c>
      <c r="L50" s="19">
        <f t="shared" si="6"/>
        <v>-29503.079986201436</v>
      </c>
      <c r="M50" s="19">
        <f t="shared" si="6"/>
        <v>-34419.883279749862</v>
      </c>
      <c r="N50" s="19">
        <f t="shared" si="6"/>
        <v>-39553.579762876652</v>
      </c>
      <c r="O50" s="19">
        <f t="shared" si="6"/>
        <v>-43120.425065892567</v>
      </c>
      <c r="P50" s="6"/>
    </row>
    <row r="51" spans="1:16" x14ac:dyDescent="0.2">
      <c r="A51" s="3" t="s">
        <v>24</v>
      </c>
      <c r="B51" s="18" t="s">
        <v>3</v>
      </c>
      <c r="C51" s="6"/>
      <c r="D51" s="19">
        <f t="shared" ref="D51:O51" si="7">-(D16/$C7)*(D43-$D7)</f>
        <v>-4222.946882060859</v>
      </c>
      <c r="E51" s="19">
        <f t="shared" si="7"/>
        <v>-7944.9913857895526</v>
      </c>
      <c r="F51" s="19">
        <f t="shared" si="7"/>
        <v>-10016.730537689466</v>
      </c>
      <c r="G51" s="19">
        <f t="shared" si="7"/>
        <v>-11374.253329771434</v>
      </c>
      <c r="H51" s="19">
        <f t="shared" si="7"/>
        <v>-11380.558354541894</v>
      </c>
      <c r="I51" s="19">
        <f t="shared" si="7"/>
        <v>-14860.458527117598</v>
      </c>
      <c r="J51" s="19">
        <f t="shared" si="7"/>
        <v>-16366.154828504565</v>
      </c>
      <c r="K51" s="19">
        <f t="shared" si="7"/>
        <v>-17802.24414357595</v>
      </c>
      <c r="L51" s="19">
        <f t="shared" si="7"/>
        <v>-19327.573547260425</v>
      </c>
      <c r="M51" s="19">
        <f t="shared" si="7"/>
        <v>-22762.342337256898</v>
      </c>
      <c r="N51" s="19">
        <f t="shared" si="7"/>
        <v>-26195.339799048754</v>
      </c>
      <c r="O51" s="19">
        <f t="shared" si="7"/>
        <v>-30314.619195356794</v>
      </c>
      <c r="P51" s="6"/>
    </row>
    <row r="52" spans="1:16" x14ac:dyDescent="0.2">
      <c r="A52" s="3" t="s">
        <v>22</v>
      </c>
      <c r="B52" s="18" t="s">
        <v>4</v>
      </c>
      <c r="C52" s="6"/>
      <c r="D52" s="19">
        <f t="shared" ref="D52:O52" si="8">-(D17/$C8)*(D44-$D8)</f>
        <v>-77868.261316176053</v>
      </c>
      <c r="E52" s="19">
        <f t="shared" si="8"/>
        <v>-73648.4369422444</v>
      </c>
      <c r="F52" s="19">
        <f t="shared" si="8"/>
        <v>-83827.865486134964</v>
      </c>
      <c r="G52" s="19">
        <f t="shared" si="8"/>
        <v>-93606.922499915789</v>
      </c>
      <c r="H52" s="19">
        <f t="shared" si="8"/>
        <v>-97632.425632755127</v>
      </c>
      <c r="I52" s="19">
        <f t="shared" si="8"/>
        <v>-100672.32164544669</v>
      </c>
      <c r="J52" s="19">
        <f t="shared" si="8"/>
        <v>-108265.18737346503</v>
      </c>
      <c r="K52" s="19">
        <f t="shared" si="8"/>
        <v>-116692.9301030193</v>
      </c>
      <c r="L52" s="19">
        <f t="shared" si="8"/>
        <v>-126627.02631510366</v>
      </c>
      <c r="M52" s="19">
        <f t="shared" si="8"/>
        <v>-142340.36545914313</v>
      </c>
      <c r="N52" s="19">
        <f t="shared" si="8"/>
        <v>-160224.86376003569</v>
      </c>
      <c r="O52" s="19">
        <f t="shared" si="8"/>
        <v>-180288.32415054037</v>
      </c>
      <c r="P52" s="6"/>
    </row>
    <row r="53" spans="1:16" x14ac:dyDescent="0.2">
      <c r="B53" s="18" t="s">
        <v>5</v>
      </c>
      <c r="C53" s="6"/>
      <c r="D53" s="19">
        <f t="shared" ref="D53:O53" si="9">-(D18/$C9)*(D45-$D9)</f>
        <v>-1159.9747081560868</v>
      </c>
      <c r="E53" s="19">
        <f t="shared" si="9"/>
        <v>-2147.6441891679178</v>
      </c>
      <c r="F53" s="19">
        <f t="shared" si="9"/>
        <v>-3070.1639207503786</v>
      </c>
      <c r="G53" s="19">
        <f t="shared" si="9"/>
        <v>-4592.1810955684268</v>
      </c>
      <c r="H53" s="19">
        <f t="shared" si="9"/>
        <v>-5717.8865698070786</v>
      </c>
      <c r="I53" s="19">
        <f t="shared" si="9"/>
        <v>-7284.1698357831201</v>
      </c>
      <c r="J53" s="19">
        <f t="shared" si="9"/>
        <v>-8619.3943265164544</v>
      </c>
      <c r="K53" s="19">
        <f t="shared" si="9"/>
        <v>-10094.194840503646</v>
      </c>
      <c r="L53" s="19">
        <f t="shared" si="9"/>
        <v>-11705.882854935371</v>
      </c>
      <c r="M53" s="19">
        <f t="shared" si="9"/>
        <v>-13800.832224541206</v>
      </c>
      <c r="N53" s="19">
        <f t="shared" si="9"/>
        <v>-16369.139200254309</v>
      </c>
      <c r="O53" s="19">
        <f t="shared" si="9"/>
        <v>-18019.78488267853</v>
      </c>
      <c r="P53" s="6"/>
    </row>
    <row r="54" spans="1:16" x14ac:dyDescent="0.2">
      <c r="B54" s="18" t="s">
        <v>6</v>
      </c>
      <c r="C54" s="6"/>
      <c r="D54" s="19">
        <f t="shared" ref="D54:O54" si="10">-(D19/$C10)*(D46-$D10)</f>
        <v>-87897.373578314786</v>
      </c>
      <c r="E54" s="19">
        <f t="shared" si="10"/>
        <v>-165764.2150041493</v>
      </c>
      <c r="F54" s="19">
        <f t="shared" si="10"/>
        <v>-247558.99471761132</v>
      </c>
      <c r="G54" s="19">
        <f t="shared" si="10"/>
        <v>-327426.9089796741</v>
      </c>
      <c r="H54" s="19">
        <f t="shared" si="10"/>
        <v>-413429.3905818194</v>
      </c>
      <c r="I54" s="19">
        <f t="shared" si="10"/>
        <v>-495268.23895621579</v>
      </c>
      <c r="J54" s="19">
        <f t="shared" si="10"/>
        <v>-562019.97986122</v>
      </c>
      <c r="K54" s="19">
        <f t="shared" si="10"/>
        <v>-619243.32376864285</v>
      </c>
      <c r="L54" s="19">
        <f t="shared" si="10"/>
        <v>-693234.43371984467</v>
      </c>
      <c r="M54" s="19">
        <f t="shared" si="10"/>
        <v>-792447.89527291781</v>
      </c>
      <c r="N54" s="19">
        <f t="shared" si="10"/>
        <v>-888182.51847056823</v>
      </c>
      <c r="O54" s="19">
        <f t="shared" si="10"/>
        <v>-954126.95893682353</v>
      </c>
      <c r="P54" s="6"/>
    </row>
    <row r="55" spans="1:16" x14ac:dyDescent="0.2">
      <c r="B55" s="18" t="s">
        <v>7</v>
      </c>
      <c r="C55" s="6"/>
      <c r="D55" s="19">
        <f t="shared" ref="D55:O55" si="11">-(D20/$C11)*(D47-$D11)</f>
        <v>176.30222327910192</v>
      </c>
      <c r="E55" s="19">
        <f t="shared" si="11"/>
        <v>140.79335732122226</v>
      </c>
      <c r="F55" s="19">
        <f t="shared" si="11"/>
        <v>161.32779286692508</v>
      </c>
      <c r="G55" s="19">
        <f t="shared" si="11"/>
        <v>200.76867077656945</v>
      </c>
      <c r="H55" s="19">
        <f t="shared" si="11"/>
        <v>211.45109018182094</v>
      </c>
      <c r="I55" s="19">
        <f t="shared" si="11"/>
        <v>961.90629064504367</v>
      </c>
      <c r="J55" s="19">
        <f t="shared" si="11"/>
        <v>1678.0640489459636</v>
      </c>
      <c r="K55" s="19">
        <f t="shared" si="11"/>
        <v>704.14168211709728</v>
      </c>
      <c r="L55" s="19">
        <f t="shared" si="11"/>
        <v>1034.9177149950799</v>
      </c>
      <c r="M55" s="19">
        <f t="shared" si="11"/>
        <v>1057.1203279910164</v>
      </c>
      <c r="N55" s="19">
        <f t="shared" si="11"/>
        <v>1735.0052964195161</v>
      </c>
      <c r="O55" s="19">
        <f t="shared" si="11"/>
        <v>1546.5474719975596</v>
      </c>
      <c r="P55" s="6"/>
    </row>
    <row r="56" spans="1:16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6" ht="13.5" thickBot="1" x14ac:dyDescent="0.25">
      <c r="A57" s="22" t="s">
        <v>32</v>
      </c>
      <c r="B57" s="23"/>
      <c r="C57" s="23"/>
      <c r="D57" s="25">
        <f>SUM(D50:D55)</f>
        <v>-178199.62336225019</v>
      </c>
      <c r="E57" s="26">
        <f>SUM(E50:E55)-SUM($D$57:D57)</f>
        <v>-81488.563022252114</v>
      </c>
      <c r="F57" s="26">
        <f>SUM(F50:F55)-SUM($D$57:E57)</f>
        <v>-97110.884788198891</v>
      </c>
      <c r="G57" s="26">
        <f>SUM(G50:G55)-SUM($D$57:F57)</f>
        <v>-95011.639085979259</v>
      </c>
      <c r="H57" s="26">
        <f>SUM(H50:H55)-SUM($D$57:G57)</f>
        <v>-92488.072660536098</v>
      </c>
      <c r="I57" s="26">
        <f>SUM(I50:I55)-SUM($D$57:H57)</f>
        <v>-94352.773087903042</v>
      </c>
      <c r="J57" s="26">
        <f>SUM(J50:J55)-SUM($D$57:I57)</f>
        <v>-79288.114390498027</v>
      </c>
      <c r="K57" s="26">
        <f>SUM(K50:K55)-SUM($D$57:J57)</f>
        <v>-71877.980501225567</v>
      </c>
      <c r="L57" s="26">
        <f>SUM(L50:L55)-SUM($D$57:K57)</f>
        <v>-89545.427809507237</v>
      </c>
      <c r="M57" s="26">
        <f>SUM(M50:M55)-SUM($D$57:L57)</f>
        <v>-125351.11953726748</v>
      </c>
      <c r="N57" s="26">
        <f>SUM(N50:N55)-SUM($D$57:M57)</f>
        <v>-124076.23745074624</v>
      </c>
      <c r="O57" s="26">
        <f>SUM(O50:O55)-SUM($D$57:N57)</f>
        <v>-95533.129062930122</v>
      </c>
      <c r="P57" s="6"/>
    </row>
    <row r="58" spans="1:16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6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90847-28DF-4DC2-9C8A-56B165050DFA}">
  <dimension ref="A1:O59"/>
  <sheetViews>
    <sheetView zoomScale="90" zoomScaleNormal="90" workbookViewId="0">
      <selection activeCell="D53" sqref="D53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384" width="9.140625" style="3"/>
  </cols>
  <sheetData>
    <row r="1" spans="1:15" ht="14.25" x14ac:dyDescent="0.2">
      <c r="A1" s="2" t="s">
        <v>0</v>
      </c>
    </row>
    <row r="2" spans="1:15" ht="14.25" x14ac:dyDescent="0.2">
      <c r="A2" s="2" t="s">
        <v>34</v>
      </c>
    </row>
    <row r="3" spans="1:15" hidden="1" outlineLevel="1" x14ac:dyDescent="0.2"/>
    <row r="4" spans="1:15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5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5" collapsed="1" x14ac:dyDescent="0.2"/>
    <row r="13" spans="1:15" s="17" customFormat="1" x14ac:dyDescent="0.2"/>
    <row r="14" spans="1:15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5" x14ac:dyDescent="0.2">
      <c r="A15" s="3" t="s">
        <v>28</v>
      </c>
      <c r="B15" s="18" t="s">
        <v>2</v>
      </c>
      <c r="D15" s="19">
        <v>210252</v>
      </c>
      <c r="E15" s="19">
        <v>388569</v>
      </c>
      <c r="F15" s="19">
        <v>553596</v>
      </c>
      <c r="G15" s="19">
        <v>682939</v>
      </c>
      <c r="H15" s="19">
        <v>815774</v>
      </c>
      <c r="I15" s="19">
        <v>990119</v>
      </c>
      <c r="J15" s="19">
        <v>1025964</v>
      </c>
      <c r="K15" s="19">
        <v>1168234</v>
      </c>
      <c r="L15" s="19">
        <v>1294213</v>
      </c>
      <c r="M15" s="19">
        <v>1456290</v>
      </c>
      <c r="N15" s="19">
        <v>1625619</v>
      </c>
      <c r="O15" s="19">
        <v>1836733</v>
      </c>
    </row>
    <row r="16" spans="1:15" x14ac:dyDescent="0.2">
      <c r="A16" s="3" t="s">
        <v>21</v>
      </c>
      <c r="B16" s="18" t="s">
        <v>3</v>
      </c>
      <c r="D16" s="19">
        <v>232695</v>
      </c>
      <c r="E16" s="19">
        <v>419868</v>
      </c>
      <c r="F16" s="19">
        <v>616555</v>
      </c>
      <c r="G16" s="19">
        <v>732408</v>
      </c>
      <c r="H16" s="19">
        <v>853176</v>
      </c>
      <c r="I16" s="19">
        <v>974155</v>
      </c>
      <c r="J16" s="19">
        <v>1109583</v>
      </c>
      <c r="K16" s="19">
        <v>1255620</v>
      </c>
      <c r="L16" s="19">
        <v>1389927</v>
      </c>
      <c r="M16" s="19">
        <v>1572636</v>
      </c>
      <c r="N16" s="19">
        <v>1771422</v>
      </c>
      <c r="O16" s="19">
        <v>1966162</v>
      </c>
    </row>
    <row r="17" spans="1:15" x14ac:dyDescent="0.2">
      <c r="B17" s="18" t="s">
        <v>4</v>
      </c>
      <c r="D17" s="19">
        <v>295763</v>
      </c>
      <c r="E17" s="19">
        <v>550193</v>
      </c>
      <c r="F17" s="19">
        <v>791776</v>
      </c>
      <c r="G17" s="19">
        <v>992845</v>
      </c>
      <c r="H17" s="19">
        <v>1176095</v>
      </c>
      <c r="I17" s="19">
        <v>1316822</v>
      </c>
      <c r="J17" s="19">
        <v>1465961</v>
      </c>
      <c r="K17" s="19">
        <v>1633208</v>
      </c>
      <c r="L17" s="19">
        <v>1798834</v>
      </c>
      <c r="M17" s="19">
        <v>2016474</v>
      </c>
      <c r="N17" s="19">
        <v>2266602</v>
      </c>
      <c r="O17" s="19">
        <v>2569295</v>
      </c>
    </row>
    <row r="18" spans="1:15" x14ac:dyDescent="0.2">
      <c r="B18" s="18" t="s">
        <v>5</v>
      </c>
      <c r="D18" s="19">
        <v>31778</v>
      </c>
      <c r="E18" s="19">
        <v>63964</v>
      </c>
      <c r="F18" s="19">
        <v>96275</v>
      </c>
      <c r="G18" s="19">
        <v>115251</v>
      </c>
      <c r="H18" s="19">
        <v>131825</v>
      </c>
      <c r="I18" s="19">
        <v>146090</v>
      </c>
      <c r="J18" s="19">
        <v>159922</v>
      </c>
      <c r="K18" s="19">
        <v>171875</v>
      </c>
      <c r="L18" s="19">
        <v>187521</v>
      </c>
      <c r="M18" s="19">
        <v>208619</v>
      </c>
      <c r="N18" s="19">
        <v>235121</v>
      </c>
      <c r="O18" s="19">
        <v>267943</v>
      </c>
    </row>
    <row r="19" spans="1:15" x14ac:dyDescent="0.2">
      <c r="B19" s="18" t="s">
        <v>6</v>
      </c>
      <c r="D19" s="19">
        <v>1549200</v>
      </c>
      <c r="E19" s="19">
        <v>3060000</v>
      </c>
      <c r="F19" s="19">
        <v>4458207</v>
      </c>
      <c r="G19" s="19">
        <v>5626800</v>
      </c>
      <c r="H19" s="19">
        <v>7270686</v>
      </c>
      <c r="I19" s="19">
        <v>7745874</v>
      </c>
      <c r="J19" s="19">
        <v>8800800</v>
      </c>
      <c r="K19" s="19">
        <v>9824400</v>
      </c>
      <c r="L19" s="19">
        <v>10931400</v>
      </c>
      <c r="M19" s="19">
        <v>12221080</v>
      </c>
      <c r="N19" s="19">
        <v>13596038</v>
      </c>
      <c r="O19" s="19">
        <v>15170571</v>
      </c>
    </row>
    <row r="20" spans="1:15" x14ac:dyDescent="0.2">
      <c r="B20" s="18" t="s">
        <v>7</v>
      </c>
      <c r="C20" s="6"/>
      <c r="D20" s="19">
        <v>9567</v>
      </c>
      <c r="E20" s="19">
        <v>58993</v>
      </c>
      <c r="F20" s="19">
        <v>54877</v>
      </c>
      <c r="G20" s="19">
        <v>52436</v>
      </c>
      <c r="H20" s="19">
        <v>62854</v>
      </c>
      <c r="I20" s="19">
        <v>113485</v>
      </c>
      <c r="J20" s="19">
        <v>188440</v>
      </c>
      <c r="K20" s="19">
        <v>169997</v>
      </c>
      <c r="L20" s="19">
        <v>172169</v>
      </c>
      <c r="M20" s="19">
        <v>186678</v>
      </c>
      <c r="N20" s="19">
        <v>184247</v>
      </c>
      <c r="O20" s="19">
        <v>184639</v>
      </c>
    </row>
    <row r="21" spans="1:15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4" spans="1:15" x14ac:dyDescent="0.2">
      <c r="A24" s="3" t="s">
        <v>29</v>
      </c>
      <c r="B24" s="18" t="s">
        <v>2</v>
      </c>
      <c r="C24" s="6"/>
      <c r="D24" s="19">
        <v>-48738.05</v>
      </c>
      <c r="E24" s="19">
        <v>-98478.57</v>
      </c>
      <c r="F24" s="19">
        <v>-144076.66</v>
      </c>
      <c r="G24" s="19">
        <v>-180181.47</v>
      </c>
      <c r="H24" s="19">
        <v>-218207.18</v>
      </c>
      <c r="I24" s="19">
        <v>-248095.9</v>
      </c>
      <c r="J24" s="19">
        <v>-281546.18</v>
      </c>
      <c r="K24" s="19">
        <v>-314788.15999999997</v>
      </c>
      <c r="L24" s="19">
        <v>-322509.82999999996</v>
      </c>
      <c r="M24" s="19">
        <v>-370941.36</v>
      </c>
      <c r="N24" s="19">
        <v>-465153.45999999996</v>
      </c>
      <c r="O24" s="19">
        <v>-516592.56999999995</v>
      </c>
    </row>
    <row r="25" spans="1:15" x14ac:dyDescent="0.2">
      <c r="A25" s="3" t="s">
        <v>27</v>
      </c>
      <c r="B25" s="18" t="s">
        <v>3</v>
      </c>
      <c r="C25" s="6"/>
      <c r="D25" s="19">
        <v>-80343.89</v>
      </c>
      <c r="E25" s="19">
        <v>-135869.40000000002</v>
      </c>
      <c r="F25" s="19">
        <v>-184436.69</v>
      </c>
      <c r="G25" s="19">
        <v>-222174.68</v>
      </c>
      <c r="H25" s="19">
        <v>-256675.55</v>
      </c>
      <c r="I25" s="19">
        <v>-290067.57999999996</v>
      </c>
      <c r="J25" s="19">
        <v>-341726.55999999994</v>
      </c>
      <c r="K25" s="19">
        <v>-367600.90999999992</v>
      </c>
      <c r="L25" s="19">
        <v>-349620.30999999994</v>
      </c>
      <c r="M25" s="19">
        <v>-423244.86999999994</v>
      </c>
      <c r="N25" s="19">
        <v>-500534.70999999996</v>
      </c>
      <c r="O25" s="19">
        <v>-555083.56999999995</v>
      </c>
    </row>
    <row r="26" spans="1:15" x14ac:dyDescent="0.2">
      <c r="B26" s="18" t="s">
        <v>4</v>
      </c>
      <c r="C26" s="6"/>
      <c r="D26" s="19">
        <v>-88318.099999999991</v>
      </c>
      <c r="E26" s="19">
        <v>-142565.44999999998</v>
      </c>
      <c r="F26" s="19">
        <v>-168425.31999999998</v>
      </c>
      <c r="G26" s="19">
        <v>-243039.83999999997</v>
      </c>
      <c r="H26" s="19">
        <v>-280427.62999999995</v>
      </c>
      <c r="I26" s="19">
        <v>-319749.90999999997</v>
      </c>
      <c r="J26" s="19">
        <v>-369897.75999999995</v>
      </c>
      <c r="K26" s="19">
        <v>-423684.72</v>
      </c>
      <c r="L26" s="19">
        <v>-470378.76</v>
      </c>
      <c r="M26" s="19">
        <v>-512143.79000000004</v>
      </c>
      <c r="N26" s="19">
        <v>-593268.43000000005</v>
      </c>
      <c r="O26" s="19">
        <v>-669710.62000000011</v>
      </c>
    </row>
    <row r="27" spans="1:15" x14ac:dyDescent="0.2">
      <c r="B27" s="18" t="s">
        <v>5</v>
      </c>
      <c r="C27" s="6"/>
      <c r="D27" s="19">
        <v>-9765.4700000000012</v>
      </c>
      <c r="E27" s="19">
        <v>-19406.629999999997</v>
      </c>
      <c r="F27" s="19">
        <v>-29342.059999999998</v>
      </c>
      <c r="G27" s="19">
        <v>-36436.199999999997</v>
      </c>
      <c r="H27" s="19">
        <v>-42737.399999999994</v>
      </c>
      <c r="I27" s="19">
        <v>-48761.45</v>
      </c>
      <c r="J27" s="19">
        <v>-54909.45</v>
      </c>
      <c r="K27" s="19">
        <v>-62286</v>
      </c>
      <c r="L27" s="19">
        <v>-98859.54</v>
      </c>
      <c r="M27" s="19">
        <v>-96473.34</v>
      </c>
      <c r="N27" s="19">
        <v>-104881.16</v>
      </c>
      <c r="O27" s="19">
        <v>-114912.86</v>
      </c>
    </row>
    <row r="28" spans="1:15" x14ac:dyDescent="0.2">
      <c r="B28" s="18" t="s">
        <v>6</v>
      </c>
      <c r="C28" s="6"/>
      <c r="D28" s="19">
        <v>-396203.19999999995</v>
      </c>
      <c r="E28" s="19">
        <v>-773292.2</v>
      </c>
      <c r="F28" s="19">
        <v>-1096781.7999999998</v>
      </c>
      <c r="G28" s="19">
        <v>-1428645.1999999997</v>
      </c>
      <c r="H28" s="19">
        <v>-1887024.0399999998</v>
      </c>
      <c r="I28" s="19">
        <v>-1992597.8999999997</v>
      </c>
      <c r="J28" s="19">
        <v>-2269709.6999999997</v>
      </c>
      <c r="K28" s="19">
        <v>-2485794.3999999994</v>
      </c>
      <c r="L28" s="19">
        <v>-2834189.7799999993</v>
      </c>
      <c r="M28" s="19">
        <v>-3152702.3699999992</v>
      </c>
      <c r="N28" s="19">
        <v>-3503816.8499999992</v>
      </c>
      <c r="O28" s="19">
        <v>-3898468.1099999994</v>
      </c>
    </row>
    <row r="29" spans="1:15" x14ac:dyDescent="0.2">
      <c r="B29" s="18" t="s">
        <v>7</v>
      </c>
      <c r="C29" s="6"/>
      <c r="D29" s="19">
        <v>-3208.72</v>
      </c>
      <c r="E29" s="19">
        <v>-19485.14</v>
      </c>
      <c r="F29" s="19">
        <v>-17987.11</v>
      </c>
      <c r="G29" s="19">
        <v>-18007.930000000004</v>
      </c>
      <c r="H29" s="19">
        <v>-21486.26</v>
      </c>
      <c r="I29" s="19">
        <v>-25177.720000000005</v>
      </c>
      <c r="J29" s="19">
        <v>-50582.27</v>
      </c>
      <c r="K29" s="19">
        <v>-44105.499999999993</v>
      </c>
      <c r="L29" s="19">
        <v>-57561.229999999996</v>
      </c>
      <c r="M29" s="19">
        <v>-56481.23</v>
      </c>
      <c r="N29" s="19">
        <v>-57571.8</v>
      </c>
      <c r="O29" s="19">
        <v>-57636.329999999994</v>
      </c>
    </row>
    <row r="33" spans="1:15" x14ac:dyDescent="0.2">
      <c r="A33" s="3" t="s">
        <v>30</v>
      </c>
      <c r="B33" s="18" t="s">
        <v>2</v>
      </c>
      <c r="C33" s="6"/>
      <c r="D33" s="19">
        <v>-41212.519999999997</v>
      </c>
      <c r="E33" s="19">
        <v>-86673.87</v>
      </c>
      <c r="F33" s="19">
        <v>-131659.26</v>
      </c>
      <c r="G33" s="19">
        <v>-168075.40000000002</v>
      </c>
      <c r="H33" s="19">
        <v>-206578.67</v>
      </c>
      <c r="I33" s="19">
        <v>-234663.35</v>
      </c>
      <c r="J33" s="19">
        <v>-265151.83</v>
      </c>
      <c r="K33" s="19">
        <v>-295159.96000000002</v>
      </c>
      <c r="L33" s="19">
        <v>-302023.76</v>
      </c>
      <c r="M33" s="19">
        <v>-346667.88</v>
      </c>
      <c r="N33" s="19">
        <v>-440929.76</v>
      </c>
      <c r="O33" s="19">
        <v>-495407.04000000004</v>
      </c>
    </row>
    <row r="34" spans="1:15" x14ac:dyDescent="0.2">
      <c r="A34" s="3" t="s">
        <v>22</v>
      </c>
      <c r="B34" s="18" t="s">
        <v>3</v>
      </c>
      <c r="C34" s="6"/>
      <c r="D34" s="19">
        <v>-66817.009999999995</v>
      </c>
      <c r="E34" s="19">
        <v>-115456.01999999999</v>
      </c>
      <c r="F34" s="19">
        <v>-163002.06</v>
      </c>
      <c r="G34" s="19">
        <v>-200232.06</v>
      </c>
      <c r="H34" s="19">
        <v>-234286.68</v>
      </c>
      <c r="I34" s="19">
        <v>-265140.83999999997</v>
      </c>
      <c r="J34" s="19">
        <v>-310818.17</v>
      </c>
      <c r="K34" s="19">
        <v>-333339.48</v>
      </c>
      <c r="L34" s="19">
        <v>-317259.8</v>
      </c>
      <c r="M34" s="19">
        <v>-384309</v>
      </c>
      <c r="N34" s="19">
        <v>-460392.31</v>
      </c>
      <c r="O34" s="19">
        <v>-516750.65</v>
      </c>
    </row>
    <row r="35" spans="1:15" x14ac:dyDescent="0.2">
      <c r="B35" s="18" t="s">
        <v>4</v>
      </c>
      <c r="C35" s="6"/>
      <c r="D35" s="19">
        <v>-223683.5</v>
      </c>
      <c r="E35" s="19">
        <v>-357534.29000000004</v>
      </c>
      <c r="F35" s="19">
        <v>-421341.35000000003</v>
      </c>
      <c r="G35" s="19">
        <v>-589474.62</v>
      </c>
      <c r="H35" s="19">
        <v>-673722.71</v>
      </c>
      <c r="I35" s="19">
        <v>-761324.86</v>
      </c>
      <c r="J35" s="19">
        <v>-872271.82</v>
      </c>
      <c r="K35" s="19">
        <v>-991269.94</v>
      </c>
      <c r="L35" s="19">
        <v>-1094364.8799999999</v>
      </c>
      <c r="M35" s="19">
        <v>-1181558.5599999998</v>
      </c>
      <c r="N35" s="19">
        <v>-1350924.0699999998</v>
      </c>
      <c r="O35" s="19">
        <v>-1529213.5799999998</v>
      </c>
    </row>
    <row r="36" spans="1:15" x14ac:dyDescent="0.2">
      <c r="B36" s="18" t="s">
        <v>5</v>
      </c>
      <c r="C36" s="6"/>
      <c r="D36" s="19">
        <v>-10207.49</v>
      </c>
      <c r="E36" s="19">
        <v>-19743.59</v>
      </c>
      <c r="F36" s="19">
        <v>-30044.21</v>
      </c>
      <c r="G36" s="19">
        <v>-37588.47</v>
      </c>
      <c r="H36" s="19">
        <v>-44449.490000000005</v>
      </c>
      <c r="I36" s="19">
        <v>-50450.920000000006</v>
      </c>
      <c r="J36" s="19">
        <v>-56575.840000000004</v>
      </c>
      <c r="K36" s="19">
        <v>-63924.700000000004</v>
      </c>
      <c r="L36" s="19">
        <v>-99295.200000000012</v>
      </c>
      <c r="M36" s="19">
        <v>-96987.49</v>
      </c>
      <c r="N36" s="19">
        <v>-106100.47</v>
      </c>
      <c r="O36" s="19">
        <v>-117451.16</v>
      </c>
    </row>
    <row r="37" spans="1:15" x14ac:dyDescent="0.2">
      <c r="B37" s="18" t="s">
        <v>6</v>
      </c>
      <c r="C37" s="6"/>
      <c r="D37" s="19">
        <v>-360769.73</v>
      </c>
      <c r="E37" s="19">
        <v>-715289.12</v>
      </c>
      <c r="F37" s="19">
        <v>-1025956.4199999999</v>
      </c>
      <c r="G37" s="19">
        <v>-1397601.8199999998</v>
      </c>
      <c r="H37" s="19">
        <v>-1882605.7999999998</v>
      </c>
      <c r="I37" s="19">
        <v>-1977860.8699999999</v>
      </c>
      <c r="J37" s="19">
        <v>-2237148.31</v>
      </c>
      <c r="K37" s="19">
        <v>-2432835.62</v>
      </c>
      <c r="L37" s="19">
        <v>-2755505.8600000003</v>
      </c>
      <c r="M37" s="19">
        <v>-3073556.97</v>
      </c>
      <c r="N37" s="19">
        <v>-3441307.3600000003</v>
      </c>
      <c r="O37" s="19">
        <v>-3818243.4200000004</v>
      </c>
    </row>
    <row r="38" spans="1:15" x14ac:dyDescent="0.2">
      <c r="B38" s="18" t="s">
        <v>7</v>
      </c>
      <c r="C38" s="6"/>
      <c r="D38" s="19">
        <v>-2962.48</v>
      </c>
      <c r="E38" s="19">
        <v>-18135.809999999998</v>
      </c>
      <c r="F38" s="19">
        <v>-16731.330000000002</v>
      </c>
      <c r="G38" s="19">
        <v>-16747.740000000002</v>
      </c>
      <c r="H38" s="19">
        <v>-19968.329999999998</v>
      </c>
      <c r="I38" s="19">
        <v>-24282.299999999996</v>
      </c>
      <c r="J38" s="19">
        <v>-47428.01</v>
      </c>
      <c r="K38" s="19">
        <v>-41555.379999999983</v>
      </c>
      <c r="L38" s="19">
        <v>-55538.009999999995</v>
      </c>
      <c r="M38" s="19">
        <v>-54122.06</v>
      </c>
      <c r="N38" s="19">
        <v>-55268.779999999992</v>
      </c>
      <c r="O38" s="19">
        <v>-55318.100000000006</v>
      </c>
    </row>
    <row r="39" spans="1:15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x14ac:dyDescent="0.2">
      <c r="A42" s="3" t="s">
        <v>31</v>
      </c>
      <c r="B42" s="18" t="s">
        <v>2</v>
      </c>
      <c r="C42" s="6"/>
      <c r="D42" s="20">
        <f t="shared" ref="D42:O42" si="0">IFERROR(D33/D24,0)</f>
        <v>0.84559230416481568</v>
      </c>
      <c r="E42" s="20">
        <f t="shared" si="0"/>
        <v>0.88012925045520041</v>
      </c>
      <c r="F42" s="20">
        <f t="shared" si="0"/>
        <v>0.91381393766346342</v>
      </c>
      <c r="G42" s="20">
        <f t="shared" si="0"/>
        <v>0.9328117924667837</v>
      </c>
      <c r="H42" s="20">
        <f t="shared" si="0"/>
        <v>0.94670885715126341</v>
      </c>
      <c r="I42" s="20">
        <f t="shared" si="0"/>
        <v>0.94585742851856891</v>
      </c>
      <c r="J42" s="20">
        <f t="shared" si="0"/>
        <v>0.94177029857055783</v>
      </c>
      <c r="K42" s="20">
        <f t="shared" si="0"/>
        <v>0.93764632062400333</v>
      </c>
      <c r="L42" s="20">
        <f t="shared" si="0"/>
        <v>0.93647923847778547</v>
      </c>
      <c r="M42" s="20">
        <f t="shared" si="0"/>
        <v>0.93456248718126234</v>
      </c>
      <c r="N42" s="20">
        <f t="shared" si="0"/>
        <v>0.94792320796667839</v>
      </c>
      <c r="O42" s="20">
        <f t="shared" si="0"/>
        <v>0.95898986700486244</v>
      </c>
    </row>
    <row r="43" spans="1:15" x14ac:dyDescent="0.2">
      <c r="A43" s="3" t="s">
        <v>22</v>
      </c>
      <c r="B43" s="18" t="s">
        <v>3</v>
      </c>
      <c r="C43" s="6"/>
      <c r="D43" s="20">
        <f t="shared" ref="D43:O43" si="1">IFERROR(D34/D25,0)</f>
        <v>0.83163772627887445</v>
      </c>
      <c r="E43" s="20">
        <f t="shared" si="1"/>
        <v>0.8497573405049258</v>
      </c>
      <c r="F43" s="20">
        <f t="shared" si="1"/>
        <v>0.88378326459881706</v>
      </c>
      <c r="G43" s="20">
        <f t="shared" si="1"/>
        <v>0.90123708066103669</v>
      </c>
      <c r="H43" s="20">
        <f t="shared" si="1"/>
        <v>0.91277365530141064</v>
      </c>
      <c r="I43" s="20">
        <f t="shared" si="1"/>
        <v>0.91406574978148203</v>
      </c>
      <c r="J43" s="20">
        <f t="shared" si="1"/>
        <v>0.90955227477782252</v>
      </c>
      <c r="K43" s="20">
        <f t="shared" si="1"/>
        <v>0.90679721113856893</v>
      </c>
      <c r="L43" s="20">
        <f t="shared" si="1"/>
        <v>0.90744098934069373</v>
      </c>
      <c r="M43" s="20">
        <f t="shared" si="1"/>
        <v>0.90800628014699869</v>
      </c>
      <c r="N43" s="20">
        <f t="shared" si="1"/>
        <v>0.91980096645045861</v>
      </c>
      <c r="O43" s="20">
        <f t="shared" si="1"/>
        <v>0.93094207418173103</v>
      </c>
    </row>
    <row r="44" spans="1:15" x14ac:dyDescent="0.2">
      <c r="B44" s="18" t="s">
        <v>4</v>
      </c>
      <c r="C44" s="6"/>
      <c r="D44" s="20">
        <f t="shared" ref="D44:O44" si="2">IFERROR(D35/D26,0)</f>
        <v>2.532702809503375</v>
      </c>
      <c r="E44" s="20">
        <f t="shared" si="2"/>
        <v>2.5078607053812831</v>
      </c>
      <c r="F44" s="20">
        <f t="shared" si="2"/>
        <v>2.5016508800458275</v>
      </c>
      <c r="G44" s="20">
        <f t="shared" si="2"/>
        <v>2.4254238317470915</v>
      </c>
      <c r="H44" s="20">
        <f t="shared" si="2"/>
        <v>2.4024833430286456</v>
      </c>
      <c r="I44" s="20">
        <f t="shared" si="2"/>
        <v>2.3810010141988784</v>
      </c>
      <c r="J44" s="20">
        <f t="shared" si="2"/>
        <v>2.3581430176814266</v>
      </c>
      <c r="K44" s="20">
        <f t="shared" si="2"/>
        <v>2.3396405232645634</v>
      </c>
      <c r="L44" s="20">
        <f t="shared" si="2"/>
        <v>2.326561003732396</v>
      </c>
      <c r="M44" s="20">
        <f t="shared" si="2"/>
        <v>2.3070836414906051</v>
      </c>
      <c r="N44" s="20">
        <f t="shared" si="2"/>
        <v>2.2770874054430972</v>
      </c>
      <c r="O44" s="20">
        <f t="shared" si="2"/>
        <v>2.2833945503208528</v>
      </c>
    </row>
    <row r="45" spans="1:15" x14ac:dyDescent="0.2">
      <c r="B45" s="18" t="s">
        <v>5</v>
      </c>
      <c r="C45" s="6"/>
      <c r="D45" s="20">
        <f t="shared" ref="D45:O45" si="3">IFERROR(D36/D27,0)</f>
        <v>1.0452635664233261</v>
      </c>
      <c r="E45" s="20">
        <f t="shared" si="3"/>
        <v>1.0173631382676953</v>
      </c>
      <c r="F45" s="20">
        <f t="shared" si="3"/>
        <v>1.023929812698904</v>
      </c>
      <c r="G45" s="20">
        <f t="shared" si="3"/>
        <v>1.0316243186720899</v>
      </c>
      <c r="H45" s="20">
        <f t="shared" si="3"/>
        <v>1.0400606962519949</v>
      </c>
      <c r="I45" s="20">
        <f t="shared" si="3"/>
        <v>1.0346476571143806</v>
      </c>
      <c r="J45" s="20">
        <f t="shared" si="3"/>
        <v>1.0303479637840118</v>
      </c>
      <c r="K45" s="20">
        <f t="shared" si="3"/>
        <v>1.0263092829849405</v>
      </c>
      <c r="L45" s="20">
        <f t="shared" si="3"/>
        <v>1.00440685845797</v>
      </c>
      <c r="M45" s="20">
        <f t="shared" si="3"/>
        <v>1.0053294516391784</v>
      </c>
      <c r="N45" s="20">
        <f t="shared" si="3"/>
        <v>1.0116256341939773</v>
      </c>
      <c r="O45" s="20">
        <f t="shared" si="3"/>
        <v>1.0220889115456704</v>
      </c>
    </row>
    <row r="46" spans="1:15" x14ac:dyDescent="0.2">
      <c r="B46" s="18" t="s">
        <v>6</v>
      </c>
      <c r="C46" s="6"/>
      <c r="D46" s="20">
        <f t="shared" ref="D46:O46" si="4">IFERROR(D37/D28,0)</f>
        <v>0.91056743105557958</v>
      </c>
      <c r="E46" s="20">
        <f t="shared" si="4"/>
        <v>0.92499202759319188</v>
      </c>
      <c r="F46" s="20">
        <f t="shared" si="4"/>
        <v>0.93542436608630819</v>
      </c>
      <c r="G46" s="20">
        <f t="shared" si="4"/>
        <v>0.97827075609815517</v>
      </c>
      <c r="H46" s="20">
        <f t="shared" si="4"/>
        <v>0.99765862018376827</v>
      </c>
      <c r="I46" s="20">
        <f t="shared" si="4"/>
        <v>0.9926041124503846</v>
      </c>
      <c r="J46" s="20">
        <f t="shared" si="4"/>
        <v>0.98565394067796441</v>
      </c>
      <c r="K46" s="20">
        <f t="shared" si="4"/>
        <v>0.97869543032199313</v>
      </c>
      <c r="L46" s="20">
        <f t="shared" si="4"/>
        <v>0.97223759659453746</v>
      </c>
      <c r="M46" s="20">
        <f t="shared" si="4"/>
        <v>0.97489601278156846</v>
      </c>
      <c r="N46" s="20">
        <f t="shared" si="4"/>
        <v>0.98215960117892609</v>
      </c>
      <c r="O46" s="20">
        <f t="shared" si="4"/>
        <v>0.97942148358371484</v>
      </c>
    </row>
    <row r="47" spans="1:15" x14ac:dyDescent="0.2">
      <c r="B47" s="18" t="s">
        <v>7</v>
      </c>
      <c r="C47" s="6"/>
      <c r="D47" s="20">
        <f t="shared" ref="D47:O47" si="5">IFERROR(D38/D29,0)</f>
        <v>0.92325911890099488</v>
      </c>
      <c r="E47" s="20">
        <f t="shared" si="5"/>
        <v>0.93075081831590634</v>
      </c>
      <c r="F47" s="20">
        <f t="shared" si="5"/>
        <v>0.93018444875246775</v>
      </c>
      <c r="G47" s="20">
        <f t="shared" si="5"/>
        <v>0.93002027440133306</v>
      </c>
      <c r="H47" s="20">
        <f t="shared" si="5"/>
        <v>0.92935345658108948</v>
      </c>
      <c r="I47" s="20">
        <f t="shared" si="5"/>
        <v>0.96443601724063943</v>
      </c>
      <c r="J47" s="20">
        <f t="shared" si="5"/>
        <v>0.93764099555041724</v>
      </c>
      <c r="K47" s="20">
        <f t="shared" si="5"/>
        <v>0.94218136060128532</v>
      </c>
      <c r="L47" s="20">
        <f t="shared" si="5"/>
        <v>0.96485099432378352</v>
      </c>
      <c r="M47" s="20">
        <f t="shared" si="5"/>
        <v>0.95823090254939547</v>
      </c>
      <c r="N47" s="20">
        <f t="shared" si="5"/>
        <v>0.95999742929698206</v>
      </c>
      <c r="O47" s="20">
        <f t="shared" si="5"/>
        <v>0.95977832037536071</v>
      </c>
    </row>
    <row r="48" spans="1:15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5" x14ac:dyDescent="0.2">
      <c r="A50" s="3" t="s">
        <v>23</v>
      </c>
      <c r="B50" s="18" t="s">
        <v>2</v>
      </c>
      <c r="C50" s="6"/>
      <c r="D50" s="19">
        <f t="shared" ref="D50:O50" si="6">-(D15/$C6)*(D42-$D6)</f>
        <v>4812.8807395600625</v>
      </c>
      <c r="E50" s="19">
        <f t="shared" si="6"/>
        <v>4976.7918520957874</v>
      </c>
      <c r="F50" s="19">
        <f t="shared" si="6"/>
        <v>1646.2869904027009</v>
      </c>
      <c r="G50" s="19">
        <f t="shared" si="6"/>
        <v>-1756.9218647483424</v>
      </c>
      <c r="H50" s="19">
        <f t="shared" si="6"/>
        <v>-5408.4324655373857</v>
      </c>
      <c r="I50" s="19">
        <f t="shared" si="6"/>
        <v>-6318.1907652699756</v>
      </c>
      <c r="J50" s="19">
        <f t="shared" si="6"/>
        <v>-5322.7138611959963</v>
      </c>
      <c r="K50" s="19">
        <f t="shared" si="6"/>
        <v>-4654.2712013763457</v>
      </c>
      <c r="L50" s="19">
        <f t="shared" si="6"/>
        <v>-4715.1999635111761</v>
      </c>
      <c r="M50" s="19">
        <f t="shared" si="6"/>
        <v>-4490.765063611916</v>
      </c>
      <c r="N50" s="19">
        <f t="shared" si="6"/>
        <v>-11353.884066854725</v>
      </c>
      <c r="O50" s="19">
        <f t="shared" si="6"/>
        <v>-18762.667993577408</v>
      </c>
    </row>
    <row r="51" spans="1:15" x14ac:dyDescent="0.2">
      <c r="A51" s="3" t="s">
        <v>24</v>
      </c>
      <c r="B51" s="18" t="s">
        <v>3</v>
      </c>
      <c r="C51" s="6"/>
      <c r="D51" s="19">
        <f t="shared" ref="D51:O51" si="7">-(D16/$C7)*(D43-$D7)</f>
        <v>5630.1374803972694</v>
      </c>
      <c r="E51" s="19">
        <f t="shared" si="7"/>
        <v>8051.828872682765</v>
      </c>
      <c r="F51" s="19">
        <f t="shared" si="7"/>
        <v>6013.5224697713238</v>
      </c>
      <c r="G51" s="19">
        <f t="shared" si="7"/>
        <v>3603.0927584625806</v>
      </c>
      <c r="H51" s="19">
        <f t="shared" si="7"/>
        <v>1471.2274184153157</v>
      </c>
      <c r="I51" s="19">
        <f t="shared" si="7"/>
        <v>1331.2427410570913</v>
      </c>
      <c r="J51" s="19">
        <f t="shared" si="7"/>
        <v>2903.3210824145381</v>
      </c>
      <c r="K51" s="19">
        <f t="shared" si="7"/>
        <v>4243.51108872448</v>
      </c>
      <c r="L51" s="19">
        <f t="shared" si="7"/>
        <v>4449.5969652686908</v>
      </c>
      <c r="M51" s="19">
        <f t="shared" si="7"/>
        <v>4788.2949985736959</v>
      </c>
      <c r="N51" s="19">
        <f t="shared" si="7"/>
        <v>-392.95641158112272</v>
      </c>
      <c r="O51" s="19">
        <f t="shared" si="7"/>
        <v>-6502.9001043903627</v>
      </c>
    </row>
    <row r="52" spans="1:15" x14ac:dyDescent="0.2">
      <c r="A52" s="3" t="s">
        <v>22</v>
      </c>
      <c r="B52" s="18" t="s">
        <v>4</v>
      </c>
      <c r="C52" s="6"/>
      <c r="D52" s="19">
        <f t="shared" ref="D52:O52" si="8">-(D17/$C8)*(D44-$D8)</f>
        <v>-44890.324184633275</v>
      </c>
      <c r="E52" s="19">
        <f t="shared" si="8"/>
        <v>-79483.771563727511</v>
      </c>
      <c r="F52" s="19">
        <f t="shared" si="8"/>
        <v>-112936.7651301083</v>
      </c>
      <c r="G52" s="19">
        <f t="shared" si="8"/>
        <v>-119338.2884985526</v>
      </c>
      <c r="H52" s="19">
        <f t="shared" si="8"/>
        <v>-133422.46720625975</v>
      </c>
      <c r="I52" s="19">
        <f t="shared" si="8"/>
        <v>-141060.02727422875</v>
      </c>
      <c r="J52" s="19">
        <f t="shared" si="8"/>
        <v>-147172.00378325151</v>
      </c>
      <c r="K52" s="19">
        <f t="shared" si="8"/>
        <v>-155067.00846979429</v>
      </c>
      <c r="L52" s="19">
        <f t="shared" si="8"/>
        <v>-163866.67490522665</v>
      </c>
      <c r="M52" s="19">
        <f t="shared" si="8"/>
        <v>-172131.26078715699</v>
      </c>
      <c r="N52" s="19">
        <f t="shared" si="8"/>
        <v>-173468.73101644556</v>
      </c>
      <c r="O52" s="19">
        <f t="shared" si="8"/>
        <v>-201404.82673384249</v>
      </c>
    </row>
    <row r="53" spans="1:15" x14ac:dyDescent="0.2">
      <c r="B53" s="18" t="s">
        <v>5</v>
      </c>
      <c r="C53" s="6"/>
      <c r="D53" s="19">
        <f t="shared" ref="D53:O53" si="9">-(D18/$C9)*(D45-$D9)</f>
        <v>-1876.3960566646431</v>
      </c>
      <c r="E53" s="19">
        <f t="shared" si="9"/>
        <v>-3110.2106181336462</v>
      </c>
      <c r="F53" s="19">
        <f t="shared" si="9"/>
        <v>-4917.4836005896304</v>
      </c>
      <c r="G53" s="19">
        <f t="shared" si="9"/>
        <v>-6218.0069600302031</v>
      </c>
      <c r="H53" s="19">
        <f t="shared" si="9"/>
        <v>-7527.6563996570512</v>
      </c>
      <c r="I53" s="19">
        <f t="shared" si="9"/>
        <v>-8046.8246816504334</v>
      </c>
      <c r="J53" s="19">
        <f t="shared" si="9"/>
        <v>-8551.839890465033</v>
      </c>
      <c r="K53" s="19">
        <f t="shared" si="9"/>
        <v>-8931.7178908596652</v>
      </c>
      <c r="L53" s="19">
        <f t="shared" si="9"/>
        <v>-8210.4906325909342</v>
      </c>
      <c r="M53" s="19">
        <f t="shared" si="9"/>
        <v>-9206.1537008163359</v>
      </c>
      <c r="N53" s="19">
        <f t="shared" si="9"/>
        <v>-10928.673648446227</v>
      </c>
      <c r="O53" s="19">
        <f t="shared" si="9"/>
        <v>-13501.587643874242</v>
      </c>
    </row>
    <row r="54" spans="1:15" x14ac:dyDescent="0.2">
      <c r="B54" s="18" t="s">
        <v>6</v>
      </c>
      <c r="C54" s="6"/>
      <c r="D54" s="19">
        <f t="shared" ref="D54:O54" si="10">-(D19/$C10)*(D46-$D10)</f>
        <v>-59883.522564616193</v>
      </c>
      <c r="E54" s="19">
        <f t="shared" si="10"/>
        <v>-129751.48951559416</v>
      </c>
      <c r="F54" s="19">
        <f t="shared" si="10"/>
        <v>-201123.53321446278</v>
      </c>
      <c r="G54" s="19">
        <f t="shared" si="10"/>
        <v>-316484.68587772164</v>
      </c>
      <c r="H54" s="19">
        <f t="shared" si="10"/>
        <v>-445573.27035439375</v>
      </c>
      <c r="I54" s="19">
        <f t="shared" si="10"/>
        <v>-464521.64809214405</v>
      </c>
      <c r="J54" s="19">
        <f t="shared" si="10"/>
        <v>-511892.63724797498</v>
      </c>
      <c r="K54" s="19">
        <f t="shared" si="10"/>
        <v>-553666.72802460846</v>
      </c>
      <c r="L54" s="19">
        <f t="shared" si="10"/>
        <v>-597710.80473619269</v>
      </c>
      <c r="M54" s="19">
        <f t="shared" si="10"/>
        <v>-676669.96180740173</v>
      </c>
      <c r="N54" s="19">
        <f t="shared" si="10"/>
        <v>-778460.05878742971</v>
      </c>
      <c r="O54" s="19">
        <f t="shared" si="10"/>
        <v>-857819.03956370777</v>
      </c>
    </row>
    <row r="55" spans="1:15" x14ac:dyDescent="0.2">
      <c r="B55" s="18" t="s">
        <v>7</v>
      </c>
      <c r="C55" s="6"/>
      <c r="D55" s="19">
        <f t="shared" ref="D55:O55" si="11">-(D20/$C11)*(D47-$D11)</f>
        <v>238.99837643076847</v>
      </c>
      <c r="E55" s="19">
        <f t="shared" si="11"/>
        <v>1272.4118726635445</v>
      </c>
      <c r="F55" s="19">
        <f t="shared" si="11"/>
        <v>1197.792538382397</v>
      </c>
      <c r="G55" s="19">
        <f t="shared" si="11"/>
        <v>1148.434652190562</v>
      </c>
      <c r="H55" s="19">
        <f t="shared" si="11"/>
        <v>1395.6981402925464</v>
      </c>
      <c r="I55" s="19">
        <f t="shared" si="11"/>
        <v>706.36719296458625</v>
      </c>
      <c r="J55" s="19">
        <f t="shared" si="11"/>
        <v>3472.9860645461072</v>
      </c>
      <c r="K55" s="19">
        <f t="shared" si="11"/>
        <v>2781.4796537669104</v>
      </c>
      <c r="L55" s="19">
        <f t="shared" si="11"/>
        <v>1039.0895952956744</v>
      </c>
      <c r="M55" s="19">
        <f t="shared" si="11"/>
        <v>1689.6082918263896</v>
      </c>
      <c r="N55" s="19">
        <f t="shared" si="11"/>
        <v>1519.3416050640808</v>
      </c>
      <c r="O55" s="19">
        <f t="shared" si="11"/>
        <v>1541.0029747502701</v>
      </c>
    </row>
    <row r="56" spans="1:15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3.5" thickBot="1" x14ac:dyDescent="0.25">
      <c r="A57" s="22" t="s">
        <v>32</v>
      </c>
      <c r="B57" s="23"/>
      <c r="C57" s="23"/>
      <c r="D57" s="25">
        <f>SUM(D50:D55)</f>
        <v>-95968.226209526008</v>
      </c>
      <c r="E57" s="26">
        <f>SUM(E50:E55)-SUM($D$57:D57)</f>
        <v>-102076.21289048722</v>
      </c>
      <c r="F57" s="26">
        <f>SUM(F50:F55)-SUM($D$57:E57)</f>
        <v>-112075.74084659101</v>
      </c>
      <c r="G57" s="26">
        <f>SUM(G50:G55)-SUM($D$57:F57)</f>
        <v>-128926.19584379543</v>
      </c>
      <c r="H57" s="26">
        <f>SUM(H50:H55)-SUM($D$57:G57)</f>
        <v>-150018.52507674036</v>
      </c>
      <c r="I57" s="26">
        <f>SUM(I50:I55)-SUM($D$57:H57)</f>
        <v>-28844.180012131575</v>
      </c>
      <c r="J57" s="26">
        <f>SUM(J50:J55)-SUM($D$57:I57)</f>
        <v>-48653.80675665522</v>
      </c>
      <c r="K57" s="26">
        <f>SUM(K50:K55)-SUM($D$57:J57)</f>
        <v>-48731.847208220512</v>
      </c>
      <c r="L57" s="26">
        <f>SUM(L50:L55)-SUM($D$57:K57)</f>
        <v>-53719.748832809622</v>
      </c>
      <c r="M57" s="26">
        <f>SUM(M50:M55)-SUM($D$57:L57)</f>
        <v>-87005.754391629831</v>
      </c>
      <c r="N57" s="26">
        <f>SUM(N50:N55)-SUM($D$57:M57)</f>
        <v>-117064.72425710643</v>
      </c>
      <c r="O57" s="26">
        <f>SUM(O50:O55)-SUM($D$57:N57)</f>
        <v>-123365.0567389488</v>
      </c>
    </row>
    <row r="58" spans="1:15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0B23A-4125-40C0-AC9E-DE234695866B}">
  <dimension ref="A1:O59"/>
  <sheetViews>
    <sheetView zoomScale="90" zoomScaleNormal="90" workbookViewId="0">
      <selection activeCell="P47" sqref="P47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384" width="9.140625" style="3"/>
  </cols>
  <sheetData>
    <row r="1" spans="1:15" ht="14.25" x14ac:dyDescent="0.2">
      <c r="A1" s="2" t="s">
        <v>0</v>
      </c>
    </row>
    <row r="2" spans="1:15" ht="14.25" x14ac:dyDescent="0.2">
      <c r="A2" s="2" t="s">
        <v>35</v>
      </c>
    </row>
    <row r="3" spans="1:15" hidden="1" outlineLevel="1" x14ac:dyDescent="0.2"/>
    <row r="4" spans="1:15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5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5" collapsed="1" x14ac:dyDescent="0.2"/>
    <row r="13" spans="1:15" s="17" customFormat="1" x14ac:dyDescent="0.2"/>
    <row r="14" spans="1:15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5" x14ac:dyDescent="0.2">
      <c r="A15" s="3" t="s">
        <v>28</v>
      </c>
      <c r="B15" s="18" t="s">
        <v>2</v>
      </c>
      <c r="D15" s="19">
        <v>247735</v>
      </c>
      <c r="E15" s="19">
        <v>446101</v>
      </c>
      <c r="F15" s="19">
        <v>630044</v>
      </c>
      <c r="G15" s="19">
        <v>767955</v>
      </c>
      <c r="H15" s="19">
        <v>884438</v>
      </c>
      <c r="I15" s="19">
        <v>986873</v>
      </c>
      <c r="J15" s="19">
        <v>1086924</v>
      </c>
      <c r="K15" s="19">
        <v>1189569</v>
      </c>
      <c r="L15" s="19">
        <v>1301691</v>
      </c>
      <c r="M15" s="19">
        <v>1440957</v>
      </c>
      <c r="N15" s="19">
        <v>1643392</v>
      </c>
      <c r="O15" s="19">
        <v>1841165</v>
      </c>
    </row>
    <row r="16" spans="1:15" x14ac:dyDescent="0.2">
      <c r="A16" s="3" t="s">
        <v>21</v>
      </c>
      <c r="B16" s="18" t="s">
        <v>3</v>
      </c>
      <c r="D16" s="19">
        <v>297369</v>
      </c>
      <c r="E16" s="19">
        <v>508546</v>
      </c>
      <c r="F16" s="19">
        <v>709300</v>
      </c>
      <c r="G16" s="19">
        <v>863108</v>
      </c>
      <c r="H16" s="19">
        <v>978800</v>
      </c>
      <c r="I16" s="19">
        <v>1085490</v>
      </c>
      <c r="J16" s="19">
        <v>1195778</v>
      </c>
      <c r="K16" s="19">
        <v>1313572</v>
      </c>
      <c r="L16" s="19">
        <v>1439464</v>
      </c>
      <c r="M16" s="19">
        <v>1592453</v>
      </c>
      <c r="N16" s="19">
        <v>1809029</v>
      </c>
      <c r="O16" s="19">
        <v>2016790</v>
      </c>
    </row>
    <row r="17" spans="1:15" x14ac:dyDescent="0.2">
      <c r="B17" s="18" t="s">
        <v>4</v>
      </c>
      <c r="D17" s="19">
        <v>320479</v>
      </c>
      <c r="E17" s="19">
        <v>614625</v>
      </c>
      <c r="F17" s="19">
        <v>892585</v>
      </c>
      <c r="G17" s="19">
        <v>1113793</v>
      </c>
      <c r="H17" s="19">
        <v>1303447</v>
      </c>
      <c r="I17" s="19">
        <v>1445623</v>
      </c>
      <c r="J17" s="19">
        <v>1596542</v>
      </c>
      <c r="K17" s="19">
        <v>1748014</v>
      </c>
      <c r="L17" s="19">
        <v>1929618</v>
      </c>
      <c r="M17" s="19">
        <v>2162237</v>
      </c>
      <c r="N17" s="19">
        <v>2496223</v>
      </c>
      <c r="O17" s="19">
        <v>2853059</v>
      </c>
    </row>
    <row r="18" spans="1:15" x14ac:dyDescent="0.2">
      <c r="B18" s="18" t="s">
        <v>5</v>
      </c>
      <c r="D18" s="19">
        <v>35181</v>
      </c>
      <c r="E18" s="19">
        <v>63315</v>
      </c>
      <c r="F18" s="19">
        <v>86099</v>
      </c>
      <c r="G18" s="19">
        <v>114216</v>
      </c>
      <c r="H18" s="19">
        <v>127990</v>
      </c>
      <c r="I18" s="19">
        <v>140563</v>
      </c>
      <c r="J18" s="19">
        <v>152708</v>
      </c>
      <c r="K18" s="19">
        <v>164774</v>
      </c>
      <c r="L18" s="19">
        <v>178128</v>
      </c>
      <c r="M18" s="19">
        <v>196949</v>
      </c>
      <c r="N18" s="19">
        <v>220892</v>
      </c>
      <c r="O18" s="19">
        <v>247428</v>
      </c>
    </row>
    <row r="19" spans="1:15" x14ac:dyDescent="0.2">
      <c r="B19" s="18" t="s">
        <v>6</v>
      </c>
      <c r="D19" s="19">
        <v>1749129</v>
      </c>
      <c r="E19" s="19">
        <v>3139274</v>
      </c>
      <c r="F19" s="19">
        <v>4518836</v>
      </c>
      <c r="G19" s="19">
        <v>5730371</v>
      </c>
      <c r="H19" s="19">
        <v>6778345</v>
      </c>
      <c r="I19" s="19">
        <v>7712069</v>
      </c>
      <c r="J19" s="19">
        <v>8645736</v>
      </c>
      <c r="K19" s="19">
        <v>9603429</v>
      </c>
      <c r="L19" s="19">
        <v>10606149</v>
      </c>
      <c r="M19" s="19">
        <v>11800960</v>
      </c>
      <c r="N19" s="19">
        <v>13236552</v>
      </c>
      <c r="O19" s="19">
        <v>14755829</v>
      </c>
    </row>
    <row r="20" spans="1:15" x14ac:dyDescent="0.2">
      <c r="B20" s="18" t="s">
        <v>7</v>
      </c>
      <c r="C20" s="6"/>
      <c r="D20" s="19">
        <v>372693</v>
      </c>
      <c r="E20" s="19">
        <v>278351</v>
      </c>
      <c r="F20" s="19">
        <v>279781</v>
      </c>
      <c r="G20" s="19">
        <v>279434</v>
      </c>
      <c r="H20" s="19">
        <v>280227</v>
      </c>
      <c r="I20" s="19">
        <v>281354</v>
      </c>
      <c r="J20" s="19">
        <v>300186</v>
      </c>
      <c r="K20" s="19">
        <v>296956</v>
      </c>
      <c r="L20" s="19">
        <v>307164</v>
      </c>
      <c r="M20" s="19">
        <v>310178</v>
      </c>
      <c r="N20" s="19">
        <v>332066</v>
      </c>
      <c r="O20" s="19">
        <v>346416</v>
      </c>
    </row>
    <row r="21" spans="1:15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4" spans="1:15" x14ac:dyDescent="0.2">
      <c r="A24" s="3" t="s">
        <v>29</v>
      </c>
      <c r="B24" s="18" t="s">
        <v>2</v>
      </c>
      <c r="C24" s="6"/>
      <c r="D24" s="19">
        <v>-71651.990000000005</v>
      </c>
      <c r="E24" s="19">
        <v>-131070.97000000002</v>
      </c>
      <c r="F24" s="19">
        <v>-180580.54000000004</v>
      </c>
      <c r="G24" s="19">
        <v>-228621.32000000004</v>
      </c>
      <c r="H24" s="19">
        <v>-259532.92000000004</v>
      </c>
      <c r="I24" s="19">
        <v>-292129.68000000005</v>
      </c>
      <c r="J24" s="19">
        <v>-318610.84000000003</v>
      </c>
      <c r="K24" s="19">
        <v>-348451.35000000003</v>
      </c>
      <c r="L24" s="19">
        <v>-380355.62000000005</v>
      </c>
      <c r="M24" s="19">
        <v>-418972.97000000003</v>
      </c>
      <c r="N24" s="19">
        <v>-476055.01</v>
      </c>
      <c r="O24" s="19">
        <v>-535565.35</v>
      </c>
    </row>
    <row r="25" spans="1:15" x14ac:dyDescent="0.2">
      <c r="A25" s="3" t="s">
        <v>27</v>
      </c>
      <c r="B25" s="18" t="s">
        <v>3</v>
      </c>
      <c r="C25" s="6"/>
      <c r="D25" s="19">
        <v>-74413.22</v>
      </c>
      <c r="E25" s="19">
        <v>-131842.01</v>
      </c>
      <c r="F25" s="19">
        <v>-185754.34000000003</v>
      </c>
      <c r="G25" s="19">
        <v>-218197.81000000003</v>
      </c>
      <c r="H25" s="19">
        <v>-253160.61000000004</v>
      </c>
      <c r="I25" s="19">
        <v>-284244.15000000002</v>
      </c>
      <c r="J25" s="19">
        <v>-316479.35000000003</v>
      </c>
      <c r="K25" s="19">
        <v>-350573.30000000005</v>
      </c>
      <c r="L25" s="19">
        <v>-386585.14</v>
      </c>
      <c r="M25" s="19">
        <v>-430671.09</v>
      </c>
      <c r="N25" s="19">
        <v>-489155.65</v>
      </c>
      <c r="O25" s="19">
        <v>-544032.81000000006</v>
      </c>
    </row>
    <row r="26" spans="1:15" x14ac:dyDescent="0.2">
      <c r="B26" s="18" t="s">
        <v>4</v>
      </c>
      <c r="C26" s="6"/>
      <c r="D26" s="19">
        <v>-95830.239999999991</v>
      </c>
      <c r="E26" s="19">
        <v>-162326.96</v>
      </c>
      <c r="F26" s="19">
        <v>-265853.95999999996</v>
      </c>
      <c r="G26" s="19">
        <v>-296633.65999999997</v>
      </c>
      <c r="H26" s="19">
        <v>-352190.62</v>
      </c>
      <c r="I26" s="19">
        <v>-396846.31</v>
      </c>
      <c r="J26" s="19">
        <v>-436316</v>
      </c>
      <c r="K26" s="19">
        <v>-476378.02999999997</v>
      </c>
      <c r="L26" s="19">
        <v>-489148.45999999996</v>
      </c>
      <c r="M26" s="19">
        <v>-596145.37</v>
      </c>
      <c r="N26" s="19">
        <v>-568824.9</v>
      </c>
      <c r="O26" s="19">
        <v>-808829.57000000007</v>
      </c>
    </row>
    <row r="27" spans="1:15" x14ac:dyDescent="0.2">
      <c r="B27" s="18" t="s">
        <v>5</v>
      </c>
      <c r="C27" s="6"/>
      <c r="D27" s="19">
        <v>-10909.289999999999</v>
      </c>
      <c r="E27" s="19">
        <v>-19005.879999999997</v>
      </c>
      <c r="F27" s="19">
        <v>-26369.789999999997</v>
      </c>
      <c r="G27" s="19">
        <v>-35315.5</v>
      </c>
      <c r="H27" s="19">
        <v>-40464.69</v>
      </c>
      <c r="I27" s="19">
        <v>-69195</v>
      </c>
      <c r="J27" s="19">
        <v>-47530.05</v>
      </c>
      <c r="K27" s="19">
        <v>-56672.800000000003</v>
      </c>
      <c r="L27" s="19">
        <v>-61894.9</v>
      </c>
      <c r="M27" s="19">
        <v>-68873.899999999994</v>
      </c>
      <c r="N27" s="19">
        <v>-77168.689999999988</v>
      </c>
      <c r="O27" s="19">
        <v>-85992.999999999985</v>
      </c>
    </row>
    <row r="28" spans="1:15" x14ac:dyDescent="0.2">
      <c r="B28" s="18" t="s">
        <v>6</v>
      </c>
      <c r="C28" s="6"/>
      <c r="D28" s="19">
        <v>-500966.00000000006</v>
      </c>
      <c r="E28" s="19">
        <v>-901237.63000000012</v>
      </c>
      <c r="F28" s="19">
        <v>-1225150.5900000001</v>
      </c>
      <c r="G28" s="19">
        <v>-1610807.62</v>
      </c>
      <c r="H28" s="19">
        <v>-1699155.2500000002</v>
      </c>
      <c r="I28" s="19">
        <v>-1970904.4300000002</v>
      </c>
      <c r="J28" s="19">
        <v>-2214251.64</v>
      </c>
      <c r="K28" s="19">
        <v>-2477788.67</v>
      </c>
      <c r="L28" s="19">
        <v>-2732302.09</v>
      </c>
      <c r="M28" s="19">
        <v>-3045251.3</v>
      </c>
      <c r="N28" s="19">
        <v>-3420386.4299999997</v>
      </c>
      <c r="O28" s="19">
        <v>-3810436.5799999996</v>
      </c>
    </row>
    <row r="29" spans="1:15" x14ac:dyDescent="0.2">
      <c r="B29" s="18" t="s">
        <v>7</v>
      </c>
      <c r="C29" s="6"/>
      <c r="D29" s="19">
        <v>-105393.79000000001</v>
      </c>
      <c r="E29" s="19">
        <v>-80638.760000000009</v>
      </c>
      <c r="F29" s="19">
        <v>-84083.15</v>
      </c>
      <c r="G29" s="19">
        <v>-83657.780000000013</v>
      </c>
      <c r="H29" s="19">
        <v>-83675.75</v>
      </c>
      <c r="I29" s="19">
        <v>-83834.48000000001</v>
      </c>
      <c r="J29" s="19">
        <v>-89243.760000000009</v>
      </c>
      <c r="K29" s="19">
        <v>-89122.770000000019</v>
      </c>
      <c r="L29" s="19">
        <v>-91034.51999999999</v>
      </c>
      <c r="M29" s="19">
        <v>-91723.32</v>
      </c>
      <c r="N29" s="19">
        <v>-103856.16</v>
      </c>
      <c r="O29" s="19">
        <v>-105546.61</v>
      </c>
    </row>
    <row r="33" spans="1:15" x14ac:dyDescent="0.2">
      <c r="A33" s="3" t="s">
        <v>30</v>
      </c>
      <c r="B33" s="18" t="s">
        <v>2</v>
      </c>
      <c r="C33" s="6"/>
      <c r="D33" s="19">
        <v>-73645.31</v>
      </c>
      <c r="E33" s="19">
        <v>-130115.7</v>
      </c>
      <c r="F33" s="19">
        <v>-171916.53999999998</v>
      </c>
      <c r="G33" s="19">
        <v>-205807.86</v>
      </c>
      <c r="H33" s="19">
        <v>-225497.65</v>
      </c>
      <c r="I33" s="19">
        <v>-245956.94</v>
      </c>
      <c r="J33" s="19">
        <v>-263914.48</v>
      </c>
      <c r="K33" s="19">
        <v>-284222.99</v>
      </c>
      <c r="L33" s="19">
        <v>-305585.67</v>
      </c>
      <c r="M33" s="19">
        <v>-332943.43</v>
      </c>
      <c r="N33" s="19">
        <v>-375596.16</v>
      </c>
      <c r="O33" s="19">
        <v>-422532.85</v>
      </c>
    </row>
    <row r="34" spans="1:15" x14ac:dyDescent="0.2">
      <c r="A34" s="3" t="s">
        <v>22</v>
      </c>
      <c r="B34" s="18" t="s">
        <v>3</v>
      </c>
      <c r="C34" s="6"/>
      <c r="D34" s="19">
        <v>-74801.81</v>
      </c>
      <c r="E34" s="19">
        <v>-128267.14</v>
      </c>
      <c r="F34" s="19">
        <v>-172837.76000000001</v>
      </c>
      <c r="G34" s="19">
        <v>-194469.48</v>
      </c>
      <c r="H34" s="19">
        <v>-216042.83000000002</v>
      </c>
      <c r="I34" s="19">
        <v>-234855.41000000003</v>
      </c>
      <c r="J34" s="19">
        <v>-256068.97000000003</v>
      </c>
      <c r="K34" s="19">
        <v>-278592.02</v>
      </c>
      <c r="L34" s="19">
        <v>-301820.65000000002</v>
      </c>
      <c r="M34" s="19">
        <v>-332415.26</v>
      </c>
      <c r="N34" s="19">
        <v>-375251.65</v>
      </c>
      <c r="O34" s="19">
        <v>-417480.75</v>
      </c>
    </row>
    <row r="35" spans="1:15" x14ac:dyDescent="0.2">
      <c r="B35" s="18" t="s">
        <v>4</v>
      </c>
      <c r="C35" s="6"/>
      <c r="D35" s="19">
        <v>-271891.67</v>
      </c>
      <c r="E35" s="19">
        <v>-460557.63</v>
      </c>
      <c r="F35" s="19">
        <v>-705882.52</v>
      </c>
      <c r="G35" s="19">
        <v>-771941.89</v>
      </c>
      <c r="H35" s="19">
        <v>-891178.2</v>
      </c>
      <c r="I35" s="19">
        <v>-987018.21</v>
      </c>
      <c r="J35" s="19">
        <v>-1086409.21</v>
      </c>
      <c r="K35" s="19">
        <v>-1156387.33</v>
      </c>
      <c r="L35" s="19">
        <v>-1179542.74</v>
      </c>
      <c r="M35" s="19">
        <v>-1375513.79</v>
      </c>
      <c r="N35" s="19">
        <v>-1325474.76</v>
      </c>
      <c r="O35" s="19">
        <v>-1879030.96</v>
      </c>
    </row>
    <row r="36" spans="1:15" x14ac:dyDescent="0.2">
      <c r="B36" s="18" t="s">
        <v>5</v>
      </c>
      <c r="C36" s="6"/>
      <c r="D36" s="19">
        <v>-11618.53</v>
      </c>
      <c r="E36" s="19">
        <v>-19578.54</v>
      </c>
      <c r="F36" s="19">
        <v>-26818.23</v>
      </c>
      <c r="G36" s="19">
        <v>-34332.629999999997</v>
      </c>
      <c r="H36" s="19">
        <v>-38657.949999999997</v>
      </c>
      <c r="I36" s="19">
        <v>-59815.7</v>
      </c>
      <c r="J36" s="19">
        <v>-46266.299999999996</v>
      </c>
      <c r="K36" s="19">
        <v>-51984.24</v>
      </c>
      <c r="L36" s="19">
        <v>-55530.54</v>
      </c>
      <c r="M36" s="19">
        <v>-60269.95</v>
      </c>
      <c r="N36" s="19">
        <v>-66419.95</v>
      </c>
      <c r="O36" s="19">
        <v>-72962.55</v>
      </c>
    </row>
    <row r="37" spans="1:15" x14ac:dyDescent="0.2">
      <c r="B37" s="18" t="s">
        <v>6</v>
      </c>
      <c r="C37" s="6"/>
      <c r="D37" s="19">
        <v>-493651.98</v>
      </c>
      <c r="E37" s="19">
        <v>-858186.23999999999</v>
      </c>
      <c r="F37" s="19">
        <v>-1108482.77</v>
      </c>
      <c r="G37" s="19">
        <v>-1360723.32</v>
      </c>
      <c r="H37" s="19">
        <v>-1370038.56</v>
      </c>
      <c r="I37" s="19">
        <v>-1536345.97</v>
      </c>
      <c r="J37" s="19">
        <v>-1701014.14</v>
      </c>
      <c r="K37" s="19">
        <v>-1877005.4</v>
      </c>
      <c r="L37" s="19">
        <v>-2043753.2599999998</v>
      </c>
      <c r="M37" s="19">
        <v>-2263313.0699999998</v>
      </c>
      <c r="N37" s="19">
        <v>-2566116.34</v>
      </c>
      <c r="O37" s="19">
        <v>-2856658.19</v>
      </c>
    </row>
    <row r="38" spans="1:15" x14ac:dyDescent="0.2">
      <c r="B38" s="18" t="s">
        <v>7</v>
      </c>
      <c r="C38" s="6"/>
      <c r="D38" s="19">
        <v>-100474.06999999999</v>
      </c>
      <c r="E38" s="19">
        <v>-74687.67</v>
      </c>
      <c r="F38" s="19">
        <v>-78030.899999999994</v>
      </c>
      <c r="G38" s="19">
        <v>-77636.01999999999</v>
      </c>
      <c r="H38" s="19">
        <v>-77647.199999999997</v>
      </c>
      <c r="I38" s="19">
        <v>-77807.3</v>
      </c>
      <c r="J38" s="19">
        <v>-82858.11</v>
      </c>
      <c r="K38" s="19">
        <v>-82812.77</v>
      </c>
      <c r="L38" s="19">
        <v>-84706.75</v>
      </c>
      <c r="M38" s="19">
        <v>-85278.739999999991</v>
      </c>
      <c r="N38" s="19">
        <v>-96853.609999999986</v>
      </c>
      <c r="O38" s="19">
        <v>-98438.51</v>
      </c>
    </row>
    <row r="39" spans="1:15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5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5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5" x14ac:dyDescent="0.2">
      <c r="A42" s="3" t="s">
        <v>31</v>
      </c>
      <c r="B42" s="18" t="s">
        <v>2</v>
      </c>
      <c r="C42" s="6"/>
      <c r="D42" s="20">
        <f t="shared" ref="D42:O42" si="0">IFERROR(D33/D24,0)</f>
        <v>1.0278194646094267</v>
      </c>
      <c r="E42" s="20">
        <f t="shared" si="0"/>
        <v>0.99271181101352934</v>
      </c>
      <c r="F42" s="20">
        <f t="shared" si="0"/>
        <v>0.95202140828685056</v>
      </c>
      <c r="G42" s="20">
        <f t="shared" si="0"/>
        <v>0.90021289353066436</v>
      </c>
      <c r="H42" s="20">
        <f t="shared" si="0"/>
        <v>0.86885952656795895</v>
      </c>
      <c r="I42" s="20">
        <f t="shared" si="0"/>
        <v>0.84194437210214301</v>
      </c>
      <c r="J42" s="20">
        <f t="shared" si="0"/>
        <v>0.82832862811572872</v>
      </c>
      <c r="K42" s="20">
        <f t="shared" si="0"/>
        <v>0.81567481371502781</v>
      </c>
      <c r="L42" s="20">
        <f t="shared" si="0"/>
        <v>0.80342094064496783</v>
      </c>
      <c r="M42" s="20">
        <f t="shared" si="0"/>
        <v>0.79466565587751392</v>
      </c>
      <c r="N42" s="20">
        <f t="shared" si="0"/>
        <v>0.78897638321251984</v>
      </c>
      <c r="O42" s="20">
        <f t="shared" si="0"/>
        <v>0.78894732454218708</v>
      </c>
    </row>
    <row r="43" spans="1:15" x14ac:dyDescent="0.2">
      <c r="A43" s="3" t="s">
        <v>22</v>
      </c>
      <c r="B43" s="18" t="s">
        <v>3</v>
      </c>
      <c r="C43" s="6"/>
      <c r="D43" s="20">
        <f t="shared" ref="D43:O43" si="1">IFERROR(D34/D25,0)</f>
        <v>1.0052220559733875</v>
      </c>
      <c r="E43" s="20">
        <f t="shared" si="1"/>
        <v>0.97288519797293738</v>
      </c>
      <c r="F43" s="20">
        <f t="shared" si="1"/>
        <v>0.9304641818866789</v>
      </c>
      <c r="G43" s="20">
        <f t="shared" si="1"/>
        <v>0.89125312485950248</v>
      </c>
      <c r="H43" s="20">
        <f t="shared" si="1"/>
        <v>0.85338248315960363</v>
      </c>
      <c r="I43" s="20">
        <f t="shared" si="1"/>
        <v>0.8262453598429379</v>
      </c>
      <c r="J43" s="20">
        <f t="shared" si="1"/>
        <v>0.80911746690581865</v>
      </c>
      <c r="K43" s="20">
        <f t="shared" si="1"/>
        <v>0.79467552149578979</v>
      </c>
      <c r="L43" s="20">
        <f t="shared" si="1"/>
        <v>0.78073526054312381</v>
      </c>
      <c r="M43" s="20">
        <f t="shared" si="1"/>
        <v>0.77185413118860613</v>
      </c>
      <c r="N43" s="20">
        <f t="shared" si="1"/>
        <v>0.76714160410903975</v>
      </c>
      <c r="O43" s="20">
        <f t="shared" si="1"/>
        <v>0.76738156656397238</v>
      </c>
    </row>
    <row r="44" spans="1:15" x14ac:dyDescent="0.2">
      <c r="B44" s="18" t="s">
        <v>4</v>
      </c>
      <c r="C44" s="6"/>
      <c r="D44" s="20">
        <f t="shared" ref="D44:O44" si="2">IFERROR(D35/D26,0)</f>
        <v>2.8372220501586973</v>
      </c>
      <c r="E44" s="20">
        <f t="shared" si="2"/>
        <v>2.8372220486356672</v>
      </c>
      <c r="F44" s="20">
        <f t="shared" si="2"/>
        <v>2.6551514222319659</v>
      </c>
      <c r="G44" s="20">
        <f t="shared" si="2"/>
        <v>2.6023408469558045</v>
      </c>
      <c r="H44" s="20">
        <f t="shared" si="2"/>
        <v>2.5303859597396432</v>
      </c>
      <c r="I44" s="20">
        <f t="shared" si="2"/>
        <v>2.4871548131567609</v>
      </c>
      <c r="J44" s="20">
        <f t="shared" si="2"/>
        <v>2.4899595935056245</v>
      </c>
      <c r="K44" s="20">
        <f t="shared" si="2"/>
        <v>2.4274573073825425</v>
      </c>
      <c r="L44" s="20">
        <f t="shared" si="2"/>
        <v>2.4114207371725143</v>
      </c>
      <c r="M44" s="20">
        <f t="shared" si="2"/>
        <v>2.3073462601915371</v>
      </c>
      <c r="N44" s="20">
        <f t="shared" si="2"/>
        <v>2.3301982033486932</v>
      </c>
      <c r="O44" s="20">
        <f t="shared" si="2"/>
        <v>2.3231482004299124</v>
      </c>
    </row>
    <row r="45" spans="1:15" x14ac:dyDescent="0.2">
      <c r="B45" s="18" t="s">
        <v>5</v>
      </c>
      <c r="C45" s="6"/>
      <c r="D45" s="20">
        <f t="shared" ref="D45:O45" si="3">IFERROR(D36/D27,0)</f>
        <v>1.0650124801889034</v>
      </c>
      <c r="E45" s="20">
        <f t="shared" si="3"/>
        <v>1.0301306753488921</v>
      </c>
      <c r="F45" s="20">
        <f t="shared" si="3"/>
        <v>1.0170058237096316</v>
      </c>
      <c r="G45" s="20">
        <f t="shared" si="3"/>
        <v>0.9721688776882671</v>
      </c>
      <c r="H45" s="20">
        <f t="shared" si="3"/>
        <v>0.95535020779845325</v>
      </c>
      <c r="I45" s="20">
        <f t="shared" si="3"/>
        <v>0.8644511886697015</v>
      </c>
      <c r="J45" s="20">
        <f t="shared" si="3"/>
        <v>0.97341155753044639</v>
      </c>
      <c r="K45" s="20">
        <f t="shared" si="3"/>
        <v>0.91726966022501089</v>
      </c>
      <c r="L45" s="20">
        <f t="shared" si="3"/>
        <v>0.89717472683532895</v>
      </c>
      <c r="M45" s="20">
        <f t="shared" si="3"/>
        <v>0.87507677073608436</v>
      </c>
      <c r="N45" s="20">
        <f t="shared" si="3"/>
        <v>0.86071112519857484</v>
      </c>
      <c r="O45" s="20">
        <f t="shared" si="3"/>
        <v>0.84847080576325995</v>
      </c>
    </row>
    <row r="46" spans="1:15" x14ac:dyDescent="0.2">
      <c r="B46" s="18" t="s">
        <v>6</v>
      </c>
      <c r="C46" s="6"/>
      <c r="D46" s="20">
        <f t="shared" ref="D46:O46" si="4">IFERROR(D37/D28,0)</f>
        <v>0.98540016687759235</v>
      </c>
      <c r="E46" s="20">
        <f t="shared" si="4"/>
        <v>0.9522308117560514</v>
      </c>
      <c r="F46" s="20">
        <f t="shared" si="4"/>
        <v>0.90477266961933223</v>
      </c>
      <c r="G46" s="20">
        <f t="shared" si="4"/>
        <v>0.84474601628715906</v>
      </c>
      <c r="H46" s="20">
        <f t="shared" si="4"/>
        <v>0.80630569808144359</v>
      </c>
      <c r="I46" s="20">
        <f t="shared" si="4"/>
        <v>0.77951317507566809</v>
      </c>
      <c r="J46" s="20">
        <f t="shared" si="4"/>
        <v>0.76821175573341782</v>
      </c>
      <c r="K46" s="20">
        <f t="shared" si="4"/>
        <v>0.75753248157357989</v>
      </c>
      <c r="L46" s="20">
        <f t="shared" si="4"/>
        <v>0.74799681465675705</v>
      </c>
      <c r="M46" s="20">
        <f t="shared" si="4"/>
        <v>0.74322702694519827</v>
      </c>
      <c r="N46" s="20">
        <f t="shared" si="4"/>
        <v>0.75024164447991926</v>
      </c>
      <c r="O46" s="20">
        <f t="shared" si="4"/>
        <v>0.74969314671023868</v>
      </c>
    </row>
    <row r="47" spans="1:15" x14ac:dyDescent="0.2">
      <c r="B47" s="18" t="s">
        <v>7</v>
      </c>
      <c r="C47" s="6"/>
      <c r="D47" s="20">
        <f t="shared" ref="D47:O47" si="5">IFERROR(D38/D29,0)</f>
        <v>0.95332058938197384</v>
      </c>
      <c r="E47" s="20">
        <f t="shared" si="5"/>
        <v>0.92620062610089726</v>
      </c>
      <c r="F47" s="20">
        <f t="shared" si="5"/>
        <v>0.92802065574374892</v>
      </c>
      <c r="G47" s="20">
        <f t="shared" si="5"/>
        <v>0.92801912744995119</v>
      </c>
      <c r="H47" s="20">
        <f t="shared" si="5"/>
        <v>0.92795343931784291</v>
      </c>
      <c r="I47" s="20">
        <f t="shared" si="5"/>
        <v>0.92810619210615963</v>
      </c>
      <c r="J47" s="20">
        <f t="shared" si="5"/>
        <v>0.92844709815005544</v>
      </c>
      <c r="K47" s="20">
        <f t="shared" si="5"/>
        <v>0.92919878949004819</v>
      </c>
      <c r="L47" s="20">
        <f t="shared" si="5"/>
        <v>0.93049043373876206</v>
      </c>
      <c r="M47" s="20">
        <f t="shared" si="5"/>
        <v>0.92973891481468385</v>
      </c>
      <c r="N47" s="20">
        <f t="shared" si="5"/>
        <v>0.93257453385528588</v>
      </c>
      <c r="O47" s="20">
        <f t="shared" si="5"/>
        <v>0.93265439790060523</v>
      </c>
    </row>
    <row r="48" spans="1:15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5" x14ac:dyDescent="0.2">
      <c r="A50" s="3" t="s">
        <v>23</v>
      </c>
      <c r="B50" s="18" t="s">
        <v>2</v>
      </c>
      <c r="C50" s="6"/>
      <c r="D50" s="19">
        <f t="shared" ref="D50:O50" si="6">-(D15/$C6)*(D42-$D6)</f>
        <v>-7508.8326640455971</v>
      </c>
      <c r="E50" s="19">
        <f t="shared" si="6"/>
        <v>-8948.9249345817116</v>
      </c>
      <c r="F50" s="19">
        <f t="shared" si="6"/>
        <v>-5154.2693648435716</v>
      </c>
      <c r="G50" s="19">
        <f t="shared" si="6"/>
        <v>5333.1483189820146</v>
      </c>
      <c r="H50" s="19">
        <f t="shared" si="6"/>
        <v>14237.841619134741</v>
      </c>
      <c r="I50" s="19">
        <f t="shared" si="6"/>
        <v>23641.548194931798</v>
      </c>
      <c r="J50" s="19">
        <f t="shared" si="6"/>
        <v>30358.999365792948</v>
      </c>
      <c r="K50" s="19">
        <f t="shared" si="6"/>
        <v>37620.56864066908</v>
      </c>
      <c r="L50" s="19">
        <f t="shared" si="6"/>
        <v>45823.268852104113</v>
      </c>
      <c r="M50" s="19">
        <f t="shared" si="6"/>
        <v>54409.052032398766</v>
      </c>
      <c r="N50" s="19">
        <f t="shared" si="6"/>
        <v>64782.421670246105</v>
      </c>
      <c r="O50" s="19">
        <f t="shared" si="6"/>
        <v>72594.242155674103</v>
      </c>
    </row>
    <row r="51" spans="1:15" x14ac:dyDescent="0.2">
      <c r="A51" s="3" t="s">
        <v>24</v>
      </c>
      <c r="B51" s="18" t="s">
        <v>3</v>
      </c>
      <c r="C51" s="6"/>
      <c r="D51" s="19">
        <f t="shared" ref="D51:O51" si="7">-(D16/$C7)*(D43-$D7)</f>
        <v>-7101.0420850065711</v>
      </c>
      <c r="E51" s="19">
        <f t="shared" si="7"/>
        <v>-7589.4052815428895</v>
      </c>
      <c r="F51" s="19">
        <f t="shared" si="7"/>
        <v>-2252.0656545666061</v>
      </c>
      <c r="G51" s="19">
        <f t="shared" si="7"/>
        <v>6632.6524604199021</v>
      </c>
      <c r="H51" s="19">
        <f t="shared" si="7"/>
        <v>17787.780914885941</v>
      </c>
      <c r="I51" s="19">
        <f t="shared" si="7"/>
        <v>27884.925692449502</v>
      </c>
      <c r="J51" s="19">
        <f t="shared" si="7"/>
        <v>36390.434513915803</v>
      </c>
      <c r="K51" s="19">
        <f t="shared" si="7"/>
        <v>45229.162742743778</v>
      </c>
      <c r="L51" s="19">
        <f t="shared" si="7"/>
        <v>55121.403528698254</v>
      </c>
      <c r="M51" s="19">
        <f t="shared" si="7"/>
        <v>64896.715416448897</v>
      </c>
      <c r="N51" s="19">
        <f t="shared" si="7"/>
        <v>76083.828280193222</v>
      </c>
      <c r="O51" s="19">
        <f t="shared" si="7"/>
        <v>84687.771345713219</v>
      </c>
    </row>
    <row r="52" spans="1:15" x14ac:dyDescent="0.2">
      <c r="A52" s="3" t="s">
        <v>22</v>
      </c>
      <c r="B52" s="18" t="s">
        <v>4</v>
      </c>
      <c r="C52" s="6"/>
      <c r="D52" s="19">
        <f t="shared" ref="D52:O52" si="8">-(D17/$C8)*(D44-$D8)</f>
        <v>-77369.838328627578</v>
      </c>
      <c r="E52" s="19">
        <f t="shared" si="8"/>
        <v>-148382.38010734651</v>
      </c>
      <c r="F52" s="19">
        <f t="shared" si="8"/>
        <v>-167648.19778019233</v>
      </c>
      <c r="G52" s="19">
        <f t="shared" si="8"/>
        <v>-191881.33797495137</v>
      </c>
      <c r="H52" s="19">
        <f t="shared" si="8"/>
        <v>-196945.64669812101</v>
      </c>
      <c r="I52" s="19">
        <f t="shared" si="8"/>
        <v>-200030.94061970347</v>
      </c>
      <c r="J52" s="19">
        <f t="shared" si="8"/>
        <v>-222231.78590193269</v>
      </c>
      <c r="K52" s="19">
        <f t="shared" si="8"/>
        <v>-211154.67535528986</v>
      </c>
      <c r="L52" s="19">
        <f t="shared" si="8"/>
        <v>-223982.75521856948</v>
      </c>
      <c r="M52" s="19">
        <f t="shared" si="8"/>
        <v>-184741.11102950477</v>
      </c>
      <c r="N52" s="19">
        <f t="shared" si="8"/>
        <v>-230068.72187055481</v>
      </c>
      <c r="O52" s="19">
        <f t="shared" si="8"/>
        <v>-257036.14957218932</v>
      </c>
    </row>
    <row r="53" spans="1:15" x14ac:dyDescent="0.2">
      <c r="B53" s="18" t="s">
        <v>5</v>
      </c>
      <c r="C53" s="6"/>
      <c r="D53" s="19">
        <f t="shared" ref="D53:O53" si="9">-(D18/$C9)*(D45-$D9)</f>
        <v>-2336.8809789262368</v>
      </c>
      <c r="E53" s="19">
        <f t="shared" si="9"/>
        <v>-3380.6345922287401</v>
      </c>
      <c r="F53" s="19">
        <f t="shared" si="9"/>
        <v>-4175.0190252041448</v>
      </c>
      <c r="G53" s="19">
        <f t="shared" si="9"/>
        <v>-3625.37555852995</v>
      </c>
      <c r="H53" s="19">
        <f t="shared" si="9"/>
        <v>-3258.4375174158286</v>
      </c>
      <c r="I53" s="19">
        <f t="shared" si="9"/>
        <v>1194.5268073745679</v>
      </c>
      <c r="J53" s="19">
        <f t="shared" si="9"/>
        <v>-4918.0558310999922</v>
      </c>
      <c r="K53" s="19">
        <f t="shared" si="9"/>
        <v>-1850.9018072835413</v>
      </c>
      <c r="L53" s="19">
        <f t="shared" si="9"/>
        <v>-663.74211807615632</v>
      </c>
      <c r="M53" s="19">
        <f t="shared" si="9"/>
        <v>891.94540471641676</v>
      </c>
      <c r="N53" s="19">
        <f t="shared" si="9"/>
        <v>2185.7962278908321</v>
      </c>
      <c r="O53" s="19">
        <f t="shared" si="9"/>
        <v>3579.7564504032794</v>
      </c>
    </row>
    <row r="54" spans="1:15" x14ac:dyDescent="0.2">
      <c r="B54" s="18" t="s">
        <v>6</v>
      </c>
      <c r="C54" s="6"/>
      <c r="D54" s="19">
        <f t="shared" ref="D54:O54" si="10">-(D19/$C10)*(D46-$D10)</f>
        <v>-101621.58185827569</v>
      </c>
      <c r="E54" s="19">
        <f t="shared" si="10"/>
        <v>-155331.10406014626</v>
      </c>
      <c r="F54" s="19">
        <f t="shared" si="10"/>
        <v>-167869.42148271142</v>
      </c>
      <c r="G54" s="19">
        <f t="shared" si="10"/>
        <v>-123500.93917418744</v>
      </c>
      <c r="H54" s="19">
        <f t="shared" si="10"/>
        <v>-78384.695254475169</v>
      </c>
      <c r="I54" s="19">
        <f t="shared" si="10"/>
        <v>-35494.356666589032</v>
      </c>
      <c r="J54" s="19">
        <f t="shared" si="10"/>
        <v>-14403.595822778158</v>
      </c>
      <c r="K54" s="19">
        <f t="shared" si="10"/>
        <v>10648.629631986865</v>
      </c>
      <c r="L54" s="19">
        <f t="shared" si="10"/>
        <v>38038.99469949388</v>
      </c>
      <c r="M54" s="19">
        <f t="shared" si="10"/>
        <v>56949.609992527352</v>
      </c>
      <c r="N54" s="19">
        <f t="shared" si="10"/>
        <v>39752.359022150878</v>
      </c>
      <c r="O54" s="19">
        <f t="shared" si="10"/>
        <v>46418.048788560336</v>
      </c>
    </row>
    <row r="55" spans="1:15" x14ac:dyDescent="0.2">
      <c r="B55" s="18" t="s">
        <v>7</v>
      </c>
      <c r="C55" s="6"/>
      <c r="D55" s="19">
        <f t="shared" ref="D55:O55" si="11">-(D20/$C11)*(D47-$D11)</f>
        <v>4206.8493623966779</v>
      </c>
      <c r="E55" s="19">
        <f t="shared" si="11"/>
        <v>6580.6631009975936</v>
      </c>
      <c r="F55" s="19">
        <f t="shared" si="11"/>
        <v>6382.5114801733253</v>
      </c>
      <c r="G55" s="19">
        <f t="shared" si="11"/>
        <v>6374.7900698629483</v>
      </c>
      <c r="H55" s="19">
        <f t="shared" si="11"/>
        <v>6401.2661210387505</v>
      </c>
      <c r="I55" s="19">
        <f t="shared" si="11"/>
        <v>6407.4328567507609</v>
      </c>
      <c r="J55" s="19">
        <f t="shared" si="11"/>
        <v>6789.6880585214767</v>
      </c>
      <c r="K55" s="19">
        <f t="shared" si="11"/>
        <v>6614.9485014917009</v>
      </c>
      <c r="L55" s="19">
        <f t="shared" si="11"/>
        <v>6661.6113623949814</v>
      </c>
      <c r="M55" s="19">
        <f t="shared" si="11"/>
        <v>6833.1630197927116</v>
      </c>
      <c r="N55" s="19">
        <f t="shared" si="11"/>
        <v>6886.4209269470266</v>
      </c>
      <c r="O55" s="19">
        <f t="shared" si="11"/>
        <v>7171.4100804591926</v>
      </c>
    </row>
    <row r="56" spans="1:15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5" ht="13.5" thickBot="1" x14ac:dyDescent="0.25">
      <c r="A57" s="22" t="s">
        <v>32</v>
      </c>
      <c r="B57" s="23"/>
      <c r="C57" s="23"/>
      <c r="D57" s="25">
        <f>SUM(D50:D55)</f>
        <v>-191731.326552485</v>
      </c>
      <c r="E57" s="26">
        <f>SUM(E50:E55)-SUM($D$57:D57)</f>
        <v>-125320.45932236355</v>
      </c>
      <c r="F57" s="26">
        <f>SUM(F50:F55)-SUM($D$57:E57)</f>
        <v>-23664.675952496182</v>
      </c>
      <c r="G57" s="26">
        <f>SUM(G50:G55)-SUM($D$57:F57)</f>
        <v>40049.399968940823</v>
      </c>
      <c r="H57" s="26">
        <f>SUM(H50:H55)-SUM($D$57:G57)</f>
        <v>60505.171043451352</v>
      </c>
      <c r="I57" s="26">
        <f>SUM(I50:I55)-SUM($D$57:H57)</f>
        <v>63765.027080166648</v>
      </c>
      <c r="J57" s="26">
        <f>SUM(J50:J55)-SUM($D$57:I57)</f>
        <v>8382.5481172052969</v>
      </c>
      <c r="K57" s="26">
        <f>SUM(K50:K55)-SUM($D$57:J57)</f>
        <v>55122.047971898632</v>
      </c>
      <c r="L57" s="26">
        <f>SUM(L50:L55)-SUM($D$57:K57)</f>
        <v>33891.048751727561</v>
      </c>
      <c r="M57" s="26">
        <f>SUM(M50:M55)-SUM($D$57:L57)</f>
        <v>78240.593730333785</v>
      </c>
      <c r="N57" s="26">
        <f>SUM(N50:N55)-SUM($D$57:M57)</f>
        <v>-39617.270579506119</v>
      </c>
      <c r="O57" s="26">
        <f>SUM(O50:O55)-SUM($D$57:N57)</f>
        <v>-2207.0250082524362</v>
      </c>
    </row>
    <row r="58" spans="1:15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9989-D85C-4A9A-8C6F-A5EAA46CAD35}">
  <dimension ref="A1:P59"/>
  <sheetViews>
    <sheetView zoomScale="90" zoomScaleNormal="90" workbookViewId="0">
      <selection activeCell="F55" sqref="F55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" width="4.85546875" style="3" customWidth="1"/>
    <col min="17" max="16384" width="9.140625" style="3"/>
  </cols>
  <sheetData>
    <row r="1" spans="1:16" ht="14.25" x14ac:dyDescent="0.2">
      <c r="A1" s="2" t="s">
        <v>0</v>
      </c>
    </row>
    <row r="2" spans="1:16" ht="14.25" x14ac:dyDescent="0.2">
      <c r="A2" s="2" t="s">
        <v>36</v>
      </c>
    </row>
    <row r="3" spans="1:16" hidden="1" outlineLevel="1" x14ac:dyDescent="0.2"/>
    <row r="4" spans="1:16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6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6" collapsed="1" x14ac:dyDescent="0.2"/>
    <row r="13" spans="1:16" s="17" customFormat="1" x14ac:dyDescent="0.2"/>
    <row r="14" spans="1:16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6" x14ac:dyDescent="0.2">
      <c r="A15" s="3" t="s">
        <v>28</v>
      </c>
      <c r="B15" s="18" t="s">
        <v>2</v>
      </c>
      <c r="D15" s="19">
        <v>207752</v>
      </c>
      <c r="E15" s="19">
        <v>403824</v>
      </c>
      <c r="F15" s="19">
        <v>591380</v>
      </c>
      <c r="G15" s="19">
        <v>734400</v>
      </c>
      <c r="H15" s="19">
        <v>839536</v>
      </c>
      <c r="I15" s="19">
        <v>947210</v>
      </c>
      <c r="J15" s="19">
        <v>1044253</v>
      </c>
      <c r="K15" s="19">
        <v>1146472</v>
      </c>
      <c r="L15" s="19">
        <v>1261727</v>
      </c>
      <c r="M15" s="19">
        <v>1413370</v>
      </c>
      <c r="N15" s="19">
        <v>1586203</v>
      </c>
      <c r="O15" s="19">
        <v>1803210</v>
      </c>
      <c r="P15" s="6"/>
    </row>
    <row r="16" spans="1:16" x14ac:dyDescent="0.2">
      <c r="A16" s="3" t="s">
        <v>21</v>
      </c>
      <c r="B16" s="18" t="s">
        <v>3</v>
      </c>
      <c r="D16" s="19">
        <v>204719</v>
      </c>
      <c r="E16" s="19">
        <v>408976</v>
      </c>
      <c r="F16" s="19">
        <v>597275</v>
      </c>
      <c r="G16" s="19">
        <v>758418</v>
      </c>
      <c r="H16" s="19">
        <v>885408</v>
      </c>
      <c r="I16" s="19">
        <v>1006510</v>
      </c>
      <c r="J16" s="19">
        <v>1126585</v>
      </c>
      <c r="K16" s="19">
        <v>1243493</v>
      </c>
      <c r="L16" s="19">
        <v>1373218</v>
      </c>
      <c r="M16" s="19">
        <v>1539046</v>
      </c>
      <c r="N16" s="19">
        <v>1724519</v>
      </c>
      <c r="O16" s="19">
        <v>1957946</v>
      </c>
      <c r="P16" s="6"/>
    </row>
    <row r="17" spans="1:16" x14ac:dyDescent="0.2">
      <c r="B17" s="18" t="s">
        <v>4</v>
      </c>
      <c r="D17" s="19">
        <v>338489</v>
      </c>
      <c r="E17" s="19">
        <v>677815</v>
      </c>
      <c r="F17" s="19">
        <v>1004036</v>
      </c>
      <c r="G17" s="19">
        <v>1245671</v>
      </c>
      <c r="H17" s="19">
        <v>1392964</v>
      </c>
      <c r="I17" s="19">
        <v>1513881</v>
      </c>
      <c r="J17" s="19">
        <v>1639541</v>
      </c>
      <c r="K17" s="19">
        <v>1598221</v>
      </c>
      <c r="L17" s="19">
        <v>1596255</v>
      </c>
      <c r="M17" s="19">
        <v>2036925</v>
      </c>
      <c r="N17" s="19">
        <v>2136255</v>
      </c>
      <c r="O17" s="19">
        <v>2566570</v>
      </c>
      <c r="P17" s="6"/>
    </row>
    <row r="18" spans="1:16" x14ac:dyDescent="0.2">
      <c r="B18" s="18" t="s">
        <v>5</v>
      </c>
      <c r="D18" s="19">
        <v>28054</v>
      </c>
      <c r="E18" s="19">
        <v>55891</v>
      </c>
      <c r="F18" s="19">
        <v>78393</v>
      </c>
      <c r="G18" s="19">
        <v>97490</v>
      </c>
      <c r="H18" s="19">
        <v>113501</v>
      </c>
      <c r="I18" s="19">
        <v>125943</v>
      </c>
      <c r="J18" s="19">
        <v>137278</v>
      </c>
      <c r="K18" s="19">
        <v>149487</v>
      </c>
      <c r="L18" s="19">
        <v>162510</v>
      </c>
      <c r="M18" s="19">
        <v>179762</v>
      </c>
      <c r="N18" s="19">
        <v>201949</v>
      </c>
      <c r="O18" s="19">
        <v>231179</v>
      </c>
      <c r="P18" s="6"/>
    </row>
    <row r="19" spans="1:16" x14ac:dyDescent="0.2">
      <c r="B19" s="18" t="s">
        <v>6</v>
      </c>
      <c r="D19" s="19">
        <v>1547673</v>
      </c>
      <c r="E19" s="19">
        <v>3148560</v>
      </c>
      <c r="F19" s="19">
        <v>4556924</v>
      </c>
      <c r="G19" s="19">
        <v>5733090</v>
      </c>
      <c r="H19" s="19">
        <v>6821325</v>
      </c>
      <c r="I19" s="19">
        <v>7770735</v>
      </c>
      <c r="J19" s="19">
        <v>8737574</v>
      </c>
      <c r="K19" s="19">
        <v>9701600</v>
      </c>
      <c r="L19" s="19">
        <v>10733834</v>
      </c>
      <c r="M19" s="19">
        <v>11962650</v>
      </c>
      <c r="N19" s="19">
        <v>13359360</v>
      </c>
      <c r="O19" s="19">
        <v>15139586</v>
      </c>
      <c r="P19" s="6"/>
    </row>
    <row r="20" spans="1:16" x14ac:dyDescent="0.2">
      <c r="B20" s="18" t="s">
        <v>7</v>
      </c>
      <c r="C20" s="6"/>
      <c r="D20" s="19">
        <v>6852</v>
      </c>
      <c r="E20" s="19">
        <v>10002</v>
      </c>
      <c r="F20" s="19">
        <v>9143</v>
      </c>
      <c r="G20" s="19">
        <v>9331</v>
      </c>
      <c r="H20" s="19">
        <v>9297</v>
      </c>
      <c r="I20" s="19">
        <v>10175</v>
      </c>
      <c r="J20" s="19">
        <v>17370</v>
      </c>
      <c r="K20" s="19">
        <v>84383</v>
      </c>
      <c r="L20" s="19">
        <v>72506</v>
      </c>
      <c r="M20" s="19">
        <v>92752</v>
      </c>
      <c r="N20" s="19">
        <v>104893</v>
      </c>
      <c r="O20" s="19">
        <v>102772</v>
      </c>
      <c r="P20" s="6"/>
    </row>
    <row r="21" spans="1:16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6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4" spans="1:16" x14ac:dyDescent="0.2">
      <c r="A24" s="3" t="s">
        <v>29</v>
      </c>
      <c r="B24" s="18" t="s">
        <v>2</v>
      </c>
      <c r="C24" s="6"/>
      <c r="D24" s="19">
        <v>-56194.860000000015</v>
      </c>
      <c r="E24" s="19">
        <v>-115375.07</v>
      </c>
      <c r="F24" s="19">
        <v>-164893.91</v>
      </c>
      <c r="G24" s="19">
        <v>-204208.36000000002</v>
      </c>
      <c r="H24" s="19">
        <v>-234786.57</v>
      </c>
      <c r="I24" s="19">
        <v>-265114.48</v>
      </c>
      <c r="J24" s="19">
        <v>-296669.39999999997</v>
      </c>
      <c r="K24" s="19">
        <v>-327371.42999999993</v>
      </c>
      <c r="L24" s="19">
        <v>-360604.77999999991</v>
      </c>
      <c r="M24" s="19">
        <v>-401944.84999999992</v>
      </c>
      <c r="N24" s="19">
        <v>-422983.86999999994</v>
      </c>
      <c r="O24" s="19">
        <v>-448063.49999999994</v>
      </c>
      <c r="P24" s="6"/>
    </row>
    <row r="25" spans="1:16" x14ac:dyDescent="0.2">
      <c r="A25" s="3" t="s">
        <v>27</v>
      </c>
      <c r="B25" s="18" t="s">
        <v>3</v>
      </c>
      <c r="C25" s="6"/>
      <c r="D25" s="19">
        <v>-55734.959999999992</v>
      </c>
      <c r="E25" s="19">
        <v>-116756.81999999999</v>
      </c>
      <c r="F25" s="19">
        <v>-162150.06</v>
      </c>
      <c r="G25" s="19">
        <v>-207853.57</v>
      </c>
      <c r="H25" s="19">
        <v>-240450.19999999998</v>
      </c>
      <c r="I25" s="19">
        <v>-280582.51</v>
      </c>
      <c r="J25" s="19">
        <v>-313957.52</v>
      </c>
      <c r="K25" s="19">
        <v>-347304.77</v>
      </c>
      <c r="L25" s="19">
        <v>-383908.61000000004</v>
      </c>
      <c r="M25" s="19">
        <v>-427862.86000000004</v>
      </c>
      <c r="N25" s="19">
        <v>-447759.09</v>
      </c>
      <c r="O25" s="19">
        <v>-480506.11000000004</v>
      </c>
      <c r="P25" s="6"/>
    </row>
    <row r="26" spans="1:16" x14ac:dyDescent="0.2">
      <c r="B26" s="18" t="s">
        <v>4</v>
      </c>
      <c r="C26" s="6"/>
      <c r="D26" s="19">
        <v>-20108.449999999997</v>
      </c>
      <c r="E26" s="19">
        <v>-264435.76999999996</v>
      </c>
      <c r="F26" s="19">
        <v>-186730.54999999996</v>
      </c>
      <c r="G26" s="19">
        <v>-277914.38999999996</v>
      </c>
      <c r="H26" s="19">
        <v>-327433.42999999993</v>
      </c>
      <c r="I26" s="19">
        <v>-369028.25999999995</v>
      </c>
      <c r="J26" s="19">
        <v>-403732.13999999996</v>
      </c>
      <c r="K26" s="19">
        <v>-438403.73</v>
      </c>
      <c r="L26" s="19">
        <v>-475852.23</v>
      </c>
      <c r="M26" s="19">
        <v>-531758.67000000004</v>
      </c>
      <c r="N26" s="19">
        <v>-611949.31000000006</v>
      </c>
      <c r="O26" s="19">
        <v>-792853.16</v>
      </c>
      <c r="P26" s="6"/>
    </row>
    <row r="27" spans="1:16" x14ac:dyDescent="0.2">
      <c r="B27" s="18" t="s">
        <v>5</v>
      </c>
      <c r="C27" s="6"/>
      <c r="D27" s="19">
        <v>-9513.14</v>
      </c>
      <c r="E27" s="19">
        <v>-18744.57</v>
      </c>
      <c r="F27" s="19">
        <v>-25929.5</v>
      </c>
      <c r="G27" s="19">
        <v>-32863.089999999997</v>
      </c>
      <c r="H27" s="19">
        <v>-39616.259999999995</v>
      </c>
      <c r="I27" s="19">
        <v>-44875.319999999992</v>
      </c>
      <c r="J27" s="19">
        <v>-50573.369999999995</v>
      </c>
      <c r="K27" s="19">
        <v>-56775.229999999996</v>
      </c>
      <c r="L27" s="19">
        <v>-61552.109999999993</v>
      </c>
      <c r="M27" s="19">
        <v>-91934.12999999999</v>
      </c>
      <c r="N27" s="19">
        <v>-69754.669999999984</v>
      </c>
      <c r="O27" s="19">
        <v>-85014.799999999988</v>
      </c>
      <c r="P27" s="6"/>
    </row>
    <row r="28" spans="1:16" x14ac:dyDescent="0.2">
      <c r="B28" s="18" t="s">
        <v>6</v>
      </c>
      <c r="C28" s="6"/>
      <c r="D28" s="19">
        <v>-392883.58</v>
      </c>
      <c r="E28" s="19">
        <v>-728437.2</v>
      </c>
      <c r="F28" s="19">
        <v>-1105632.8</v>
      </c>
      <c r="G28" s="19">
        <v>-1416374.48</v>
      </c>
      <c r="H28" s="19">
        <v>-1696261.56</v>
      </c>
      <c r="I28" s="19">
        <v>-1941617.2</v>
      </c>
      <c r="J28" s="19">
        <v>-2199247.34</v>
      </c>
      <c r="K28" s="19">
        <v>-2455705.11</v>
      </c>
      <c r="L28" s="19">
        <v>-2729953.74</v>
      </c>
      <c r="M28" s="19">
        <v>-3045585.67</v>
      </c>
      <c r="N28" s="19">
        <v>-3413473.33</v>
      </c>
      <c r="O28" s="19">
        <v>-3862689.8</v>
      </c>
      <c r="P28" s="6"/>
    </row>
    <row r="29" spans="1:16" x14ac:dyDescent="0.2">
      <c r="B29" s="18" t="s">
        <v>7</v>
      </c>
      <c r="C29" s="6"/>
      <c r="D29" s="19">
        <v>-19506.48</v>
      </c>
      <c r="E29" s="19">
        <v>-18192.62</v>
      </c>
      <c r="F29" s="19">
        <v>-18035.579999999998</v>
      </c>
      <c r="G29" s="19">
        <v>-18066.759999999998</v>
      </c>
      <c r="H29" s="19">
        <v>-18056.259999999998</v>
      </c>
      <c r="I29" s="19">
        <v>-18738.259999999998</v>
      </c>
      <c r="J29" s="19">
        <v>-21215.909999999996</v>
      </c>
      <c r="K29" s="19">
        <v>-43791.09</v>
      </c>
      <c r="L29" s="19">
        <v>-39888.119999999995</v>
      </c>
      <c r="M29" s="19">
        <v>-50800.689999999995</v>
      </c>
      <c r="N29" s="19">
        <v>-56019.340000000004</v>
      </c>
      <c r="O29" s="19">
        <v>-55416.759999999995</v>
      </c>
      <c r="P29" s="6"/>
    </row>
    <row r="33" spans="1:16" x14ac:dyDescent="0.2">
      <c r="A33" s="3" t="s">
        <v>30</v>
      </c>
      <c r="B33" s="18" t="s">
        <v>2</v>
      </c>
      <c r="C33" s="6"/>
      <c r="D33" s="19">
        <v>-47829.78</v>
      </c>
      <c r="E33" s="19">
        <v>-100751.58</v>
      </c>
      <c r="F33" s="19">
        <v>-147524.25</v>
      </c>
      <c r="G33" s="19">
        <v>-184249.34</v>
      </c>
      <c r="H33" s="19">
        <v>-213132.04</v>
      </c>
      <c r="I33" s="19">
        <v>-241540.17</v>
      </c>
      <c r="J33" s="19">
        <v>-271062.66000000003</v>
      </c>
      <c r="K33" s="19">
        <v>-300175.88</v>
      </c>
      <c r="L33" s="19">
        <v>-331345.91999999998</v>
      </c>
      <c r="M33" s="19">
        <v>-373064.51</v>
      </c>
      <c r="N33" s="19">
        <v>-395188.78</v>
      </c>
      <c r="O33" s="19">
        <v>-421897.78</v>
      </c>
      <c r="P33" s="6"/>
    </row>
    <row r="34" spans="1:16" x14ac:dyDescent="0.2">
      <c r="A34" s="3" t="s">
        <v>22</v>
      </c>
      <c r="B34" s="18" t="s">
        <v>3</v>
      </c>
      <c r="C34" s="6"/>
      <c r="D34" s="19">
        <v>-45955.39</v>
      </c>
      <c r="E34" s="19">
        <v>-99066.790000000008</v>
      </c>
      <c r="F34" s="19">
        <v>-141094.13</v>
      </c>
      <c r="G34" s="19">
        <v>-182888.3</v>
      </c>
      <c r="H34" s="19">
        <v>-213027.31999999998</v>
      </c>
      <c r="I34" s="19">
        <v>-249788.72999999998</v>
      </c>
      <c r="J34" s="19">
        <v>-280328.17</v>
      </c>
      <c r="K34" s="19">
        <v>-311275.63</v>
      </c>
      <c r="L34" s="19">
        <v>-345046.06</v>
      </c>
      <c r="M34" s="19">
        <v>-388875.22</v>
      </c>
      <c r="N34" s="19">
        <v>-409720.82999999996</v>
      </c>
      <c r="O34" s="19">
        <v>-443843.1</v>
      </c>
      <c r="P34" s="6"/>
    </row>
    <row r="35" spans="1:16" x14ac:dyDescent="0.2">
      <c r="B35" s="18" t="s">
        <v>4</v>
      </c>
      <c r="C35" s="6"/>
      <c r="D35" s="19">
        <v>-50341.61</v>
      </c>
      <c r="E35" s="19">
        <v>-603478.79</v>
      </c>
      <c r="F35" s="19">
        <v>-355187.49000000005</v>
      </c>
      <c r="G35" s="19">
        <v>-606897.06000000006</v>
      </c>
      <c r="H35" s="19">
        <v>-744497.72000000009</v>
      </c>
      <c r="I35" s="19">
        <v>-860079.05</v>
      </c>
      <c r="J35" s="19">
        <v>-957138.74</v>
      </c>
      <c r="K35" s="19">
        <v>-1032059.4199999999</v>
      </c>
      <c r="L35" s="19">
        <v>-1112733.27</v>
      </c>
      <c r="M35" s="19">
        <v>-1234866.74</v>
      </c>
      <c r="N35" s="19">
        <v>-1408661.22</v>
      </c>
      <c r="O35" s="19">
        <v>-1960016.1400000001</v>
      </c>
      <c r="P35" s="6"/>
    </row>
    <row r="36" spans="1:16" x14ac:dyDescent="0.2">
      <c r="B36" s="18" t="s">
        <v>5</v>
      </c>
      <c r="C36" s="6"/>
      <c r="D36" s="19">
        <v>-7795.9</v>
      </c>
      <c r="E36" s="19">
        <v>-15360.95</v>
      </c>
      <c r="F36" s="19">
        <v>-22000.13</v>
      </c>
      <c r="G36" s="19">
        <v>-28407.06</v>
      </c>
      <c r="H36" s="19">
        <v>-34845.020000000004</v>
      </c>
      <c r="I36" s="19">
        <v>-39858.61</v>
      </c>
      <c r="J36" s="19">
        <v>-45290.7</v>
      </c>
      <c r="K36" s="19">
        <v>-51282.899999999994</v>
      </c>
      <c r="L36" s="19">
        <v>-55898.299999999996</v>
      </c>
      <c r="M36" s="19">
        <v>-87381.64</v>
      </c>
      <c r="N36" s="19">
        <v>-67369.290000000008</v>
      </c>
      <c r="O36" s="19">
        <v>-82266.420000000013</v>
      </c>
      <c r="P36" s="6"/>
    </row>
    <row r="37" spans="1:16" x14ac:dyDescent="0.2">
      <c r="B37" s="18" t="s">
        <v>6</v>
      </c>
      <c r="C37" s="6"/>
      <c r="D37" s="19">
        <v>-336020.49</v>
      </c>
      <c r="E37" s="19">
        <v>-634677.39</v>
      </c>
      <c r="F37" s="19">
        <v>-996850.9</v>
      </c>
      <c r="G37" s="19">
        <v>-1286194.81</v>
      </c>
      <c r="H37" s="19">
        <v>-1550022.33</v>
      </c>
      <c r="I37" s="19">
        <v>-1774876.3800000001</v>
      </c>
      <c r="J37" s="19">
        <v>-2010165.4500000002</v>
      </c>
      <c r="K37" s="19">
        <v>-2248022.62</v>
      </c>
      <c r="L37" s="19">
        <v>-2510473.46</v>
      </c>
      <c r="M37" s="19">
        <v>-2841996.86</v>
      </c>
      <c r="N37" s="19">
        <v>-3233661.29</v>
      </c>
      <c r="O37" s="19">
        <v>-3696936.42</v>
      </c>
      <c r="P37" s="6"/>
    </row>
    <row r="38" spans="1:16" x14ac:dyDescent="0.2">
      <c r="B38" s="18" t="s">
        <v>7</v>
      </c>
      <c r="C38" s="6"/>
      <c r="D38" s="19">
        <v>-18972.080000000002</v>
      </c>
      <c r="E38" s="19">
        <v>-17756.96</v>
      </c>
      <c r="F38" s="19">
        <v>-17594.080000000002</v>
      </c>
      <c r="G38" s="19">
        <v>-17624.620000000003</v>
      </c>
      <c r="H38" s="19">
        <v>-17614.370000000003</v>
      </c>
      <c r="I38" s="19">
        <v>-18234.190000000002</v>
      </c>
      <c r="J38" s="19">
        <v>-20621.43</v>
      </c>
      <c r="K38" s="19">
        <v>-42347.12</v>
      </c>
      <c r="L38" s="19">
        <v>-38717.85</v>
      </c>
      <c r="M38" s="19">
        <v>-49967.110000000008</v>
      </c>
      <c r="N38" s="19">
        <v>-55485.66</v>
      </c>
      <c r="O38" s="19">
        <v>-54835.05000000001</v>
      </c>
      <c r="P38" s="6"/>
    </row>
    <row r="39" spans="1:16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6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6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6" x14ac:dyDescent="0.2">
      <c r="A42" s="3" t="s">
        <v>31</v>
      </c>
      <c r="B42" s="18" t="s">
        <v>2</v>
      </c>
      <c r="C42" s="6"/>
      <c r="D42" s="20">
        <f t="shared" ref="D42:O42" si="0">IFERROR(D33/D24,0)</f>
        <v>0.85114154568585076</v>
      </c>
      <c r="E42" s="20">
        <f t="shared" si="0"/>
        <v>0.87325260127686155</v>
      </c>
      <c r="F42" s="20">
        <f t="shared" si="0"/>
        <v>0.89466160393673722</v>
      </c>
      <c r="G42" s="20">
        <f t="shared" si="0"/>
        <v>0.90226149409358158</v>
      </c>
      <c r="H42" s="20">
        <f t="shared" si="0"/>
        <v>0.9077692987294802</v>
      </c>
      <c r="I42" s="20">
        <f t="shared" si="0"/>
        <v>0.91107875360108592</v>
      </c>
      <c r="J42" s="20">
        <f t="shared" si="0"/>
        <v>0.91368594132054082</v>
      </c>
      <c r="K42" s="20">
        <f t="shared" si="0"/>
        <v>0.9169275400727549</v>
      </c>
      <c r="L42" s="20">
        <f t="shared" si="0"/>
        <v>0.91886169673069795</v>
      </c>
      <c r="M42" s="20">
        <f t="shared" si="0"/>
        <v>0.92814850096972279</v>
      </c>
      <c r="N42" s="20">
        <f t="shared" si="0"/>
        <v>0.93428806162277556</v>
      </c>
      <c r="O42" s="20">
        <f t="shared" si="0"/>
        <v>0.9416026523026314</v>
      </c>
      <c r="P42" s="6"/>
    </row>
    <row r="43" spans="1:16" x14ac:dyDescent="0.2">
      <c r="A43" s="3" t="s">
        <v>22</v>
      </c>
      <c r="B43" s="18" t="s">
        <v>3</v>
      </c>
      <c r="C43" s="6"/>
      <c r="D43" s="20">
        <f t="shared" ref="D43:O43" si="1">IFERROR(D34/D25,0)</f>
        <v>0.824534367657212</v>
      </c>
      <c r="E43" s="20">
        <f t="shared" si="1"/>
        <v>0.84848825105034564</v>
      </c>
      <c r="F43" s="20">
        <f t="shared" si="1"/>
        <v>0.87014540728507905</v>
      </c>
      <c r="G43" s="20">
        <f t="shared" si="1"/>
        <v>0.87989010725194661</v>
      </c>
      <c r="H43" s="20">
        <f t="shared" si="1"/>
        <v>0.88595193516162596</v>
      </c>
      <c r="I43" s="20">
        <f t="shared" si="1"/>
        <v>0.89025053628609985</v>
      </c>
      <c r="J43" s="20">
        <f t="shared" si="1"/>
        <v>0.89288566809930203</v>
      </c>
      <c r="K43" s="20">
        <f t="shared" si="1"/>
        <v>0.8962607395228116</v>
      </c>
      <c r="L43" s="20">
        <f t="shared" si="1"/>
        <v>0.89877135081706028</v>
      </c>
      <c r="M43" s="20">
        <f t="shared" si="1"/>
        <v>0.90887818587479163</v>
      </c>
      <c r="N43" s="20">
        <f t="shared" si="1"/>
        <v>0.91504748680814041</v>
      </c>
      <c r="O43" s="20">
        <f t="shared" si="1"/>
        <v>0.923699180432898</v>
      </c>
      <c r="P43" s="6"/>
    </row>
    <row r="44" spans="1:16" x14ac:dyDescent="0.2">
      <c r="B44" s="18" t="s">
        <v>4</v>
      </c>
      <c r="C44" s="6"/>
      <c r="D44" s="20">
        <f t="shared" ref="D44:O44" si="2">IFERROR(D35/D26,0)</f>
        <v>2.5035052428208044</v>
      </c>
      <c r="E44" s="20">
        <f t="shared" si="2"/>
        <v>2.2821375111241573</v>
      </c>
      <c r="F44" s="20">
        <f t="shared" si="2"/>
        <v>1.9021391518420534</v>
      </c>
      <c r="G44" s="20">
        <f t="shared" si="2"/>
        <v>2.1837554363413862</v>
      </c>
      <c r="H44" s="20">
        <f t="shared" si="2"/>
        <v>2.2737376571475925</v>
      </c>
      <c r="I44" s="20">
        <f t="shared" si="2"/>
        <v>2.330659039500119</v>
      </c>
      <c r="J44" s="20">
        <f t="shared" si="2"/>
        <v>2.3707271360660069</v>
      </c>
      <c r="K44" s="20">
        <f t="shared" si="2"/>
        <v>2.3541301074240404</v>
      </c>
      <c r="L44" s="20">
        <f t="shared" si="2"/>
        <v>2.3384008728928309</v>
      </c>
      <c r="M44" s="20">
        <f t="shared" si="2"/>
        <v>2.3222315115238268</v>
      </c>
      <c r="N44" s="20">
        <f t="shared" si="2"/>
        <v>2.3019246806569647</v>
      </c>
      <c r="O44" s="20">
        <f t="shared" si="2"/>
        <v>2.4721048472582239</v>
      </c>
      <c r="P44" s="6"/>
    </row>
    <row r="45" spans="1:16" x14ac:dyDescent="0.2">
      <c r="B45" s="18" t="s">
        <v>5</v>
      </c>
      <c r="C45" s="6"/>
      <c r="D45" s="20">
        <f t="shared" ref="D45:O45" si="3">IFERROR(D36/D27,0)</f>
        <v>0.81948757192682964</v>
      </c>
      <c r="E45" s="20">
        <f t="shared" si="3"/>
        <v>0.81948799038868325</v>
      </c>
      <c r="F45" s="20">
        <f t="shared" si="3"/>
        <v>0.84845947665786081</v>
      </c>
      <c r="G45" s="20">
        <f t="shared" si="3"/>
        <v>0.86440623812307382</v>
      </c>
      <c r="H45" s="20">
        <f t="shared" si="3"/>
        <v>0.87956359333263689</v>
      </c>
      <c r="I45" s="20">
        <f t="shared" si="3"/>
        <v>0.88820781667963611</v>
      </c>
      <c r="J45" s="20">
        <f t="shared" si="3"/>
        <v>0.89554443376029724</v>
      </c>
      <c r="K45" s="20">
        <f t="shared" si="3"/>
        <v>0.90326186261156494</v>
      </c>
      <c r="L45" s="20">
        <f t="shared" si="3"/>
        <v>0.90814595957799016</v>
      </c>
      <c r="M45" s="20">
        <f t="shared" si="3"/>
        <v>0.95048095848625547</v>
      </c>
      <c r="N45" s="20">
        <f t="shared" si="3"/>
        <v>0.96580329317019242</v>
      </c>
      <c r="O45" s="20">
        <f t="shared" si="3"/>
        <v>0.96767174656648047</v>
      </c>
      <c r="P45" s="6"/>
    </row>
    <row r="46" spans="1:16" x14ac:dyDescent="0.2">
      <c r="B46" s="18" t="s">
        <v>6</v>
      </c>
      <c r="C46" s="6"/>
      <c r="D46" s="20">
        <f t="shared" ref="D46:O46" si="4">IFERROR(D37/D28,0)</f>
        <v>0.85526732881022915</v>
      </c>
      <c r="E46" s="20">
        <f t="shared" si="4"/>
        <v>0.87128635110892205</v>
      </c>
      <c r="F46" s="20">
        <f t="shared" si="4"/>
        <v>0.90161118591995459</v>
      </c>
      <c r="G46" s="20">
        <f t="shared" si="4"/>
        <v>0.90808951175115782</v>
      </c>
      <c r="H46" s="20">
        <f t="shared" si="4"/>
        <v>0.91378733477872365</v>
      </c>
      <c r="I46" s="20">
        <f t="shared" si="4"/>
        <v>0.9141227117271109</v>
      </c>
      <c r="J46" s="20">
        <f t="shared" si="4"/>
        <v>0.91402427250406515</v>
      </c>
      <c r="K46" s="20">
        <f t="shared" si="4"/>
        <v>0.91542857114468446</v>
      </c>
      <c r="L46" s="20">
        <f t="shared" si="4"/>
        <v>0.9196029307075364</v>
      </c>
      <c r="M46" s="20">
        <f t="shared" si="4"/>
        <v>0.93315282114523479</v>
      </c>
      <c r="N46" s="20">
        <f t="shared" si="4"/>
        <v>0.94732285194095833</v>
      </c>
      <c r="O46" s="20">
        <f t="shared" si="4"/>
        <v>0.95708861218936092</v>
      </c>
      <c r="P46" s="6"/>
    </row>
    <row r="47" spans="1:16" x14ac:dyDescent="0.2">
      <c r="B47" s="18" t="s">
        <v>7</v>
      </c>
      <c r="C47" s="6"/>
      <c r="D47" s="20">
        <f t="shared" ref="D47:O47" si="5">IFERROR(D38/D29,0)</f>
        <v>0.97260397570448398</v>
      </c>
      <c r="E47" s="20">
        <f t="shared" si="5"/>
        <v>0.97605292695609536</v>
      </c>
      <c r="F47" s="20">
        <f t="shared" si="5"/>
        <v>0.97552060981681787</v>
      </c>
      <c r="G47" s="20">
        <f t="shared" si="5"/>
        <v>0.97552743269960995</v>
      </c>
      <c r="H47" s="20">
        <f t="shared" si="5"/>
        <v>0.97552704712936145</v>
      </c>
      <c r="I47" s="20">
        <f t="shared" si="5"/>
        <v>0.97309942331892096</v>
      </c>
      <c r="J47" s="20">
        <f t="shared" si="5"/>
        <v>0.97197951914388792</v>
      </c>
      <c r="K47" s="20">
        <f t="shared" si="5"/>
        <v>0.96702594066509895</v>
      </c>
      <c r="L47" s="20">
        <f t="shared" si="5"/>
        <v>0.9706611893466025</v>
      </c>
      <c r="M47" s="20">
        <f t="shared" si="5"/>
        <v>0.98359116775776101</v>
      </c>
      <c r="N47" s="20">
        <f t="shared" si="5"/>
        <v>0.99047329011730589</v>
      </c>
      <c r="O47" s="20">
        <f t="shared" si="5"/>
        <v>0.9895029951227754</v>
      </c>
      <c r="P47" s="6"/>
    </row>
    <row r="48" spans="1:16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6" x14ac:dyDescent="0.2">
      <c r="A50" s="3" t="s">
        <v>23</v>
      </c>
      <c r="B50" s="18" t="s">
        <v>2</v>
      </c>
      <c r="C50" s="6"/>
      <c r="D50" s="19">
        <f t="shared" ref="D50:O50" si="6">-(D15/$C6)*(D42-$D6)</f>
        <v>4419.0756874720009</v>
      </c>
      <c r="E50" s="19">
        <f t="shared" si="6"/>
        <v>5982.9060747771628</v>
      </c>
      <c r="F50" s="19">
        <f t="shared" si="6"/>
        <v>5065.3478319448923</v>
      </c>
      <c r="G50" s="19">
        <f t="shared" si="6"/>
        <v>4660.8876334756424</v>
      </c>
      <c r="H50" s="19">
        <f t="shared" si="6"/>
        <v>3978.1658181093176</v>
      </c>
      <c r="I50" s="19">
        <f t="shared" si="6"/>
        <v>3573.1969594580505</v>
      </c>
      <c r="J50" s="19">
        <f t="shared" si="6"/>
        <v>3144.427621879182</v>
      </c>
      <c r="K50" s="19">
        <f t="shared" si="6"/>
        <v>2367.2287193444758</v>
      </c>
      <c r="L50" s="19">
        <f t="shared" si="6"/>
        <v>1892.7419299520998</v>
      </c>
      <c r="M50" s="19">
        <f t="shared" si="6"/>
        <v>-1711.8012448734696</v>
      </c>
      <c r="N50" s="19">
        <f t="shared" si="6"/>
        <v>-4764.2944763226551</v>
      </c>
      <c r="O50" s="19">
        <f t="shared" si="6"/>
        <v>-9266.8192236183022</v>
      </c>
      <c r="P50" s="6"/>
    </row>
    <row r="51" spans="1:16" x14ac:dyDescent="0.2">
      <c r="A51" s="3" t="s">
        <v>24</v>
      </c>
      <c r="B51" s="18" t="s">
        <v>3</v>
      </c>
      <c r="C51" s="6"/>
      <c r="D51" s="19">
        <f t="shared" ref="D51:O51" si="7">-(D16/$C7)*(D43-$D7)</f>
        <v>5355.9930798778523</v>
      </c>
      <c r="E51" s="19">
        <f t="shared" si="7"/>
        <v>7986.6992281651828</v>
      </c>
      <c r="F51" s="19">
        <f t="shared" si="7"/>
        <v>8081.4214075448863</v>
      </c>
      <c r="G51" s="19">
        <f t="shared" si="7"/>
        <v>8214.9188282551295</v>
      </c>
      <c r="H51" s="19">
        <f t="shared" si="7"/>
        <v>8103.9638566472349</v>
      </c>
      <c r="I51" s="19">
        <f t="shared" si="7"/>
        <v>8014.1203801057791</v>
      </c>
      <c r="J51" s="19">
        <f t="shared" si="7"/>
        <v>8147.9978117465716</v>
      </c>
      <c r="K51" s="19">
        <f t="shared" si="7"/>
        <v>7831.1889206528322</v>
      </c>
      <c r="L51" s="19">
        <f t="shared" si="7"/>
        <v>7693.3305007871786</v>
      </c>
      <c r="M51" s="19">
        <f t="shared" si="7"/>
        <v>4314.375866630874</v>
      </c>
      <c r="N51" s="19">
        <f t="shared" si="7"/>
        <v>1887.771092388489</v>
      </c>
      <c r="O51" s="19">
        <f t="shared" si="7"/>
        <v>-2548.1843865927326</v>
      </c>
      <c r="P51" s="6"/>
    </row>
    <row r="52" spans="1:16" x14ac:dyDescent="0.2">
      <c r="A52" s="3" t="s">
        <v>22</v>
      </c>
      <c r="B52" s="18" t="s">
        <v>4</v>
      </c>
      <c r="C52" s="6"/>
      <c r="D52" s="19">
        <f t="shared" ref="D52:O52" si="8">-(D17/$C8)*(D44-$D8)</f>
        <v>-48465.916652964566</v>
      </c>
      <c r="E52" s="19">
        <f t="shared" si="8"/>
        <v>-52882.520200634317</v>
      </c>
      <c r="F52" s="19">
        <f t="shared" si="8"/>
        <v>33977.613195235426</v>
      </c>
      <c r="G52" s="19">
        <f t="shared" si="8"/>
        <v>-61110.588046159442</v>
      </c>
      <c r="H52" s="19">
        <f t="shared" si="8"/>
        <v>-105233.4717444821</v>
      </c>
      <c r="I52" s="19">
        <f t="shared" si="8"/>
        <v>-139734.83540203134</v>
      </c>
      <c r="J52" s="19">
        <f t="shared" si="8"/>
        <v>-170671.69011787785</v>
      </c>
      <c r="K52" s="19">
        <f t="shared" si="8"/>
        <v>-158562.01475432128</v>
      </c>
      <c r="L52" s="19">
        <f t="shared" si="8"/>
        <v>-150975.96003798101</v>
      </c>
      <c r="M52" s="19">
        <f t="shared" si="8"/>
        <v>-182959.81933079381</v>
      </c>
      <c r="N52" s="19">
        <f t="shared" si="8"/>
        <v>-179111.8564261015</v>
      </c>
      <c r="O52" s="19">
        <f t="shared" si="8"/>
        <v>-343765.87333013018</v>
      </c>
      <c r="P52" s="6"/>
    </row>
    <row r="53" spans="1:16" x14ac:dyDescent="0.2">
      <c r="B53" s="18" t="s">
        <v>5</v>
      </c>
      <c r="C53" s="6"/>
      <c r="D53" s="19">
        <f t="shared" ref="D53:O53" si="9">-(D18/$C9)*(D45-$D9)</f>
        <v>709.62573002074157</v>
      </c>
      <c r="E53" s="19">
        <f t="shared" si="9"/>
        <v>1413.7537095562934</v>
      </c>
      <c r="F53" s="19">
        <f t="shared" si="9"/>
        <v>1134.5116032749029</v>
      </c>
      <c r="G53" s="19">
        <f t="shared" si="9"/>
        <v>830.1226263483278</v>
      </c>
      <c r="H53" s="19">
        <f t="shared" si="9"/>
        <v>323.78364671337948</v>
      </c>
      <c r="I53" s="19">
        <f t="shared" si="9"/>
        <v>-47.415654529103044</v>
      </c>
      <c r="J53" s="19">
        <f t="shared" si="9"/>
        <v>-427.92138341544137</v>
      </c>
      <c r="K53" s="19">
        <f t="shared" si="9"/>
        <v>-896.94436777296983</v>
      </c>
      <c r="L53" s="19">
        <f t="shared" si="9"/>
        <v>-1271.5883064455209</v>
      </c>
      <c r="M53" s="19">
        <f t="shared" si="9"/>
        <v>-4249.492959031124</v>
      </c>
      <c r="N53" s="19">
        <f t="shared" si="9"/>
        <v>-5929.9171102762493</v>
      </c>
      <c r="O53" s="19">
        <f t="shared" si="9"/>
        <v>-6949.5707766884216</v>
      </c>
      <c r="P53" s="6"/>
    </row>
    <row r="54" spans="1:16" x14ac:dyDescent="0.2">
      <c r="B54" s="18" t="s">
        <v>6</v>
      </c>
      <c r="C54" s="6"/>
      <c r="D54" s="19">
        <f t="shared" ref="D54:O54" si="10">-(D19/$C10)*(D46-$D10)</f>
        <v>-37586.425391386656</v>
      </c>
      <c r="E54" s="19">
        <f t="shared" si="10"/>
        <v>-89570.282338688892</v>
      </c>
      <c r="F54" s="19">
        <f t="shared" si="10"/>
        <v>-165541.04497105646</v>
      </c>
      <c r="G54" s="19">
        <f t="shared" si="10"/>
        <v>-217918.41790056293</v>
      </c>
      <c r="H54" s="19">
        <f t="shared" si="10"/>
        <v>-269381.72430415195</v>
      </c>
      <c r="I54" s="19">
        <f t="shared" si="10"/>
        <v>-307552.1367604988</v>
      </c>
      <c r="J54" s="19">
        <f t="shared" si="10"/>
        <v>-345594.45155262994</v>
      </c>
      <c r="K54" s="19">
        <f t="shared" si="10"/>
        <v>-387264.19283153216</v>
      </c>
      <c r="L54" s="19">
        <f t="shared" si="10"/>
        <v>-440110.69921207859</v>
      </c>
      <c r="M54" s="19">
        <f t="shared" si="10"/>
        <v>-532611.62679407874</v>
      </c>
      <c r="N54" s="19">
        <f t="shared" si="10"/>
        <v>-643983.96284895844</v>
      </c>
      <c r="O54" s="19">
        <f t="shared" si="10"/>
        <v>-768215.21734909562</v>
      </c>
      <c r="P54" s="6"/>
    </row>
    <row r="55" spans="1:16" x14ac:dyDescent="0.2">
      <c r="B55" s="18" t="s">
        <v>7</v>
      </c>
      <c r="C55" s="6"/>
      <c r="D55" s="19">
        <f t="shared" ref="D55:O55" si="11">-(D20/$C11)*(D47-$D11)</f>
        <v>17.154606132453949</v>
      </c>
      <c r="E55" s="19">
        <f t="shared" si="11"/>
        <v>9.3268489358735263</v>
      </c>
      <c r="F55" s="19">
        <f t="shared" si="11"/>
        <v>10.742874824740667</v>
      </c>
      <c r="G55" s="19">
        <f t="shared" si="11"/>
        <v>10.934770878387445</v>
      </c>
      <c r="H55" s="19">
        <f t="shared" si="11"/>
        <v>10.896560014923761</v>
      </c>
      <c r="I55" s="19">
        <f t="shared" si="11"/>
        <v>23.17764262499399</v>
      </c>
      <c r="J55" s="19">
        <f t="shared" si="11"/>
        <v>48.428399380318012</v>
      </c>
      <c r="K55" s="19">
        <f t="shared" si="11"/>
        <v>425.67344730164064</v>
      </c>
      <c r="L55" s="19">
        <f t="shared" si="11"/>
        <v>245.69267233552719</v>
      </c>
      <c r="M55" s="19">
        <f t="shared" si="11"/>
        <v>-232.00788649023337</v>
      </c>
      <c r="N55" s="19">
        <f t="shared" si="11"/>
        <v>-591.21637684566508</v>
      </c>
      <c r="O55" s="19">
        <f t="shared" si="11"/>
        <v>-533.83678922610011</v>
      </c>
      <c r="P55" s="6"/>
    </row>
    <row r="56" spans="1:16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6" ht="13.5" thickBot="1" x14ac:dyDescent="0.25">
      <c r="A57" s="22" t="s">
        <v>32</v>
      </c>
      <c r="B57" s="23"/>
      <c r="C57" s="23"/>
      <c r="D57" s="25">
        <f>SUM(D50:D55)</f>
        <v>-75550.492940848169</v>
      </c>
      <c r="E57" s="26">
        <f>SUM(E50:E55)-SUM($D$57:D57)</f>
        <v>-51509.623737040514</v>
      </c>
      <c r="F57" s="26">
        <f>SUM(F50:F55)-SUM($D$57:E57)</f>
        <v>9788.708619657089</v>
      </c>
      <c r="G57" s="26">
        <f>SUM(G50:G55)-SUM($D$57:F57)</f>
        <v>-148040.73402953328</v>
      </c>
      <c r="H57" s="26">
        <f>SUM(H50:H55)-SUM($D$57:G57)</f>
        <v>-96886.244079384312</v>
      </c>
      <c r="I57" s="26">
        <f>SUM(I50:I55)-SUM($D$57:H57)</f>
        <v>-73525.50666772126</v>
      </c>
      <c r="J57" s="26">
        <f>SUM(J50:J55)-SUM($D$57:I57)</f>
        <v>-69629.316386046761</v>
      </c>
      <c r="K57" s="26">
        <f>SUM(K50:K55)-SUM($D$57:J57)</f>
        <v>-30745.851645410294</v>
      </c>
      <c r="L57" s="26">
        <f>SUM(L50:L55)-SUM($D$57:K57)</f>
        <v>-46427.421587102814</v>
      </c>
      <c r="M57" s="26">
        <f>SUM(M50:M55)-SUM($D$57:L57)</f>
        <v>-134923.8898952062</v>
      </c>
      <c r="N57" s="26">
        <f>SUM(N50:N55)-SUM($D$57:M57)</f>
        <v>-115043.10379747953</v>
      </c>
      <c r="O57" s="26">
        <f>SUM(O50:O55)-SUM($D$57:N57)</f>
        <v>-298786.02570923546</v>
      </c>
      <c r="P57" s="6"/>
    </row>
    <row r="58" spans="1:16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6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94CEB-8FC6-47CD-A03A-5C51D9A00232}">
  <dimension ref="A1:R59"/>
  <sheetViews>
    <sheetView zoomScale="90" zoomScaleNormal="90" workbookViewId="0">
      <selection activeCell="B32" sqref="B32"/>
    </sheetView>
  </sheetViews>
  <sheetFormatPr defaultRowHeight="12.75" outlineLevelRow="1" x14ac:dyDescent="0.2"/>
  <cols>
    <col min="1" max="1" width="24.7109375" style="3" bestFit="1" customWidth="1"/>
    <col min="2" max="2" width="5.5703125" style="3" customWidth="1"/>
    <col min="3" max="3" width="13.42578125" style="3" bestFit="1" customWidth="1"/>
    <col min="4" max="15" width="13.28515625" style="3" customWidth="1"/>
    <col min="16" max="16" width="4.85546875" style="3" customWidth="1"/>
    <col min="17" max="16384" width="9.140625" style="3"/>
  </cols>
  <sheetData>
    <row r="1" spans="1:16" ht="14.25" x14ac:dyDescent="0.2">
      <c r="A1" s="2" t="s">
        <v>0</v>
      </c>
    </row>
    <row r="2" spans="1:16" ht="14.25" x14ac:dyDescent="0.2">
      <c r="A2" s="2" t="s">
        <v>37</v>
      </c>
    </row>
    <row r="3" spans="1:16" hidden="1" outlineLevel="1" x14ac:dyDescent="0.2"/>
    <row r="4" spans="1:16" hidden="1" outlineLevel="1" x14ac:dyDescent="0.2">
      <c r="A4" s="4"/>
      <c r="B4" s="5"/>
      <c r="C4" s="46" t="s">
        <v>8</v>
      </c>
      <c r="D4" s="47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idden="1" outlineLevel="1" x14ac:dyDescent="0.2">
      <c r="A5" s="7"/>
      <c r="B5" s="8"/>
      <c r="C5" s="9" t="s">
        <v>1</v>
      </c>
      <c r="D5" s="10" t="s">
        <v>25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idden="1" outlineLevel="1" x14ac:dyDescent="0.2">
      <c r="A6" s="7" t="s">
        <v>2</v>
      </c>
      <c r="B6" s="8"/>
      <c r="C6" s="11">
        <v>3.4252614508470209</v>
      </c>
      <c r="D6" s="12">
        <v>0.92400000000000004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idden="1" outlineLevel="1" x14ac:dyDescent="0.2">
      <c r="A7" s="7" t="s">
        <v>3</v>
      </c>
      <c r="B7" s="8"/>
      <c r="C7" s="11">
        <v>3.6107047748508792</v>
      </c>
      <c r="D7" s="12">
        <v>0.91900000000000004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idden="1" outlineLevel="1" x14ac:dyDescent="0.2">
      <c r="A8" s="7" t="s">
        <v>4</v>
      </c>
      <c r="B8" s="8"/>
      <c r="C8" s="11">
        <v>3.397084706270594</v>
      </c>
      <c r="D8" s="12">
        <v>2.0171000000000001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idden="1" outlineLevel="1" x14ac:dyDescent="0.2">
      <c r="A9" s="7" t="s">
        <v>5</v>
      </c>
      <c r="B9" s="8"/>
      <c r="C9" s="11">
        <v>2.6769103441460582</v>
      </c>
      <c r="D9" s="12">
        <v>0.88719999999999999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idden="1" outlineLevel="1" x14ac:dyDescent="0.2">
      <c r="A10" s="7" t="s">
        <v>6</v>
      </c>
      <c r="B10" s="8"/>
      <c r="C10" s="11">
        <v>3.8486464109157734</v>
      </c>
      <c r="D10" s="12">
        <v>0.76180000000000003</v>
      </c>
    </row>
    <row r="11" spans="1:16" hidden="1" outlineLevel="1" x14ac:dyDescent="0.2">
      <c r="A11" s="13" t="s">
        <v>7</v>
      </c>
      <c r="B11" s="14"/>
      <c r="C11" s="15">
        <v>2.1952563749995293</v>
      </c>
      <c r="D11" s="16">
        <v>0.97809999999999997</v>
      </c>
    </row>
    <row r="12" spans="1:16" collapsed="1" x14ac:dyDescent="0.2"/>
    <row r="13" spans="1:16" s="17" customFormat="1" x14ac:dyDescent="0.2"/>
    <row r="14" spans="1:16" s="17" customFormat="1" x14ac:dyDescent="0.2">
      <c r="D14" s="17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7" t="s">
        <v>14</v>
      </c>
      <c r="J14" s="17" t="s">
        <v>15</v>
      </c>
      <c r="K14" s="17" t="s">
        <v>16</v>
      </c>
      <c r="L14" s="17" t="s">
        <v>17</v>
      </c>
      <c r="M14" s="17" t="s">
        <v>18</v>
      </c>
      <c r="N14" s="17" t="s">
        <v>19</v>
      </c>
      <c r="O14" s="17" t="s">
        <v>20</v>
      </c>
    </row>
    <row r="15" spans="1:16" x14ac:dyDescent="0.2">
      <c r="A15" s="3" t="s">
        <v>28</v>
      </c>
      <c r="B15" s="18" t="s">
        <v>2</v>
      </c>
      <c r="D15" s="19">
        <v>207133</v>
      </c>
      <c r="E15" s="19">
        <v>371805</v>
      </c>
      <c r="F15" s="19">
        <v>536612</v>
      </c>
      <c r="G15" s="19">
        <v>672021</v>
      </c>
      <c r="H15" s="19">
        <v>787699</v>
      </c>
      <c r="I15" s="19">
        <v>881940</v>
      </c>
      <c r="J15" s="19">
        <v>996226</v>
      </c>
      <c r="K15" s="19">
        <v>1104722</v>
      </c>
      <c r="L15" s="19">
        <v>1223400</v>
      </c>
      <c r="M15" s="19">
        <v>1360904</v>
      </c>
      <c r="N15" s="19">
        <v>1549506</v>
      </c>
      <c r="O15" s="19">
        <v>1744505</v>
      </c>
      <c r="P15" s="6"/>
    </row>
    <row r="16" spans="1:16" x14ac:dyDescent="0.2">
      <c r="A16" s="3" t="s">
        <v>21</v>
      </c>
      <c r="B16" s="18" t="s">
        <v>3</v>
      </c>
      <c r="D16" s="19">
        <v>239968</v>
      </c>
      <c r="E16" s="19">
        <v>407198</v>
      </c>
      <c r="F16" s="19">
        <v>580302</v>
      </c>
      <c r="G16" s="19">
        <v>725275</v>
      </c>
      <c r="H16" s="19">
        <v>863420</v>
      </c>
      <c r="I16" s="19">
        <v>975482</v>
      </c>
      <c r="J16" s="19">
        <v>1097842</v>
      </c>
      <c r="K16" s="19">
        <v>1224660</v>
      </c>
      <c r="L16" s="19">
        <v>1346901</v>
      </c>
      <c r="M16" s="19">
        <v>1489234</v>
      </c>
      <c r="N16" s="19">
        <v>1697150</v>
      </c>
      <c r="O16" s="19">
        <v>1922811</v>
      </c>
      <c r="P16" s="6"/>
    </row>
    <row r="17" spans="1:18" x14ac:dyDescent="0.2">
      <c r="B17" s="18" t="s">
        <v>4</v>
      </c>
      <c r="D17" s="19">
        <v>256595</v>
      </c>
      <c r="E17" s="19">
        <v>450056</v>
      </c>
      <c r="F17" s="19">
        <v>732084</v>
      </c>
      <c r="G17" s="19">
        <v>1011426</v>
      </c>
      <c r="H17" s="19">
        <v>1200523</v>
      </c>
      <c r="I17" s="19">
        <v>1219660</v>
      </c>
      <c r="J17" s="19">
        <v>1288337</v>
      </c>
      <c r="K17" s="19">
        <v>1369264</v>
      </c>
      <c r="L17" s="19">
        <v>1526560</v>
      </c>
      <c r="M17" s="19">
        <v>1791644</v>
      </c>
      <c r="N17" s="19">
        <v>2144597</v>
      </c>
      <c r="O17" s="19">
        <v>2517206</v>
      </c>
      <c r="P17" s="6"/>
    </row>
    <row r="18" spans="1:18" x14ac:dyDescent="0.2">
      <c r="B18" s="18" t="s">
        <v>5</v>
      </c>
      <c r="D18" s="19">
        <v>28903</v>
      </c>
      <c r="E18" s="19">
        <v>50370</v>
      </c>
      <c r="F18" s="19">
        <v>73223</v>
      </c>
      <c r="G18" s="19">
        <v>92213</v>
      </c>
      <c r="H18" s="19">
        <v>106659</v>
      </c>
      <c r="I18" s="19">
        <v>117222</v>
      </c>
      <c r="J18" s="19">
        <v>128273</v>
      </c>
      <c r="K18" s="19">
        <v>136908</v>
      </c>
      <c r="L18" s="19">
        <v>142412</v>
      </c>
      <c r="M18" s="19">
        <v>162182</v>
      </c>
      <c r="N18" s="19">
        <v>185630</v>
      </c>
      <c r="O18" s="19">
        <v>214690</v>
      </c>
      <c r="P18" s="6"/>
    </row>
    <row r="19" spans="1:18" x14ac:dyDescent="0.2">
      <c r="B19" s="18" t="s">
        <v>6</v>
      </c>
      <c r="D19" s="19">
        <v>1860487</v>
      </c>
      <c r="E19" s="19">
        <v>3221808</v>
      </c>
      <c r="F19" s="19">
        <v>4620814</v>
      </c>
      <c r="G19" s="19">
        <v>5809046</v>
      </c>
      <c r="H19" s="19">
        <v>6921214</v>
      </c>
      <c r="I19" s="19">
        <v>7855504</v>
      </c>
      <c r="J19" s="19">
        <v>8822514</v>
      </c>
      <c r="K19" s="19">
        <v>9778788</v>
      </c>
      <c r="L19" s="19">
        <v>10799835</v>
      </c>
      <c r="M19" s="19">
        <v>11969873</v>
      </c>
      <c r="N19" s="19">
        <v>13398643</v>
      </c>
      <c r="O19" s="19">
        <v>15116373</v>
      </c>
      <c r="P19" s="6"/>
    </row>
    <row r="20" spans="1:18" x14ac:dyDescent="0.2">
      <c r="B20" s="18" t="s">
        <v>7</v>
      </c>
      <c r="C20" s="6"/>
      <c r="D20" s="19">
        <v>124247</v>
      </c>
      <c r="E20" s="19">
        <v>97513</v>
      </c>
      <c r="F20" s="19">
        <v>97056</v>
      </c>
      <c r="G20" s="19">
        <v>99441</v>
      </c>
      <c r="H20" s="19">
        <v>102698</v>
      </c>
      <c r="I20" s="19">
        <v>105781</v>
      </c>
      <c r="J20" s="19">
        <v>130391</v>
      </c>
      <c r="K20" s="19">
        <v>133590</v>
      </c>
      <c r="L20" s="19">
        <v>134366</v>
      </c>
      <c r="M20" s="19">
        <v>146054</v>
      </c>
      <c r="N20" s="19">
        <v>148107</v>
      </c>
      <c r="O20" s="19">
        <v>283844</v>
      </c>
      <c r="P20" s="6"/>
    </row>
    <row r="21" spans="1:18" x14ac:dyDescent="0.2"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8" x14ac:dyDescent="0.2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4" spans="1:18" x14ac:dyDescent="0.2">
      <c r="A24" s="3" t="s">
        <v>29</v>
      </c>
      <c r="B24" s="18" t="s">
        <v>2</v>
      </c>
      <c r="C24" s="6"/>
      <c r="D24" s="19">
        <v>-108055.22999999998</v>
      </c>
      <c r="E24" s="19">
        <v>-131695.21999999997</v>
      </c>
      <c r="F24" s="19">
        <v>-194673.78999999998</v>
      </c>
      <c r="G24" s="19">
        <v>-229701.53999999998</v>
      </c>
      <c r="H24" s="19">
        <v>-261086.43999999997</v>
      </c>
      <c r="I24" s="19">
        <v>-291233.48</v>
      </c>
      <c r="J24" s="19">
        <v>-323726.43999999994</v>
      </c>
      <c r="K24" s="19">
        <v>-353296.77999999997</v>
      </c>
      <c r="L24" s="19">
        <v>-388029.25</v>
      </c>
      <c r="M24" s="19">
        <v>-426445.99</v>
      </c>
      <c r="N24" s="19">
        <v>-447829.44</v>
      </c>
      <c r="O24" s="19">
        <v>-512271.01</v>
      </c>
      <c r="P24" s="6"/>
    </row>
    <row r="25" spans="1:18" x14ac:dyDescent="0.2">
      <c r="A25" s="3" t="s">
        <v>27</v>
      </c>
      <c r="B25" s="18" t="s">
        <v>3</v>
      </c>
      <c r="C25" s="6"/>
      <c r="D25" s="19">
        <v>-111181.88999999998</v>
      </c>
      <c r="E25" s="19">
        <v>-113029.92999999998</v>
      </c>
      <c r="F25" s="19">
        <v>-267361.11</v>
      </c>
      <c r="G25" s="19">
        <v>-279825.28999999998</v>
      </c>
      <c r="H25" s="19">
        <v>-321226.23</v>
      </c>
      <c r="I25" s="19">
        <v>-350613.87</v>
      </c>
      <c r="J25" s="19">
        <v>-386835.69</v>
      </c>
      <c r="K25" s="19">
        <v>-419813.77</v>
      </c>
      <c r="L25" s="19">
        <v>-454282.52</v>
      </c>
      <c r="M25" s="19">
        <v>-493297.93000000005</v>
      </c>
      <c r="N25" s="19">
        <v>-514745.19000000006</v>
      </c>
      <c r="O25" s="19">
        <v>-617461.69000000006</v>
      </c>
      <c r="P25" s="6"/>
    </row>
    <row r="26" spans="1:18" x14ac:dyDescent="0.2">
      <c r="B26" s="18" t="s">
        <v>4</v>
      </c>
      <c r="C26" s="6"/>
      <c r="D26" s="19">
        <v>-66113.31</v>
      </c>
      <c r="E26" s="19">
        <v>-145404.22999999998</v>
      </c>
      <c r="F26" s="19">
        <v>-224778.22000000012</v>
      </c>
      <c r="G26" s="19">
        <v>-308479.62000000005</v>
      </c>
      <c r="H26" s="19">
        <v>-207066.53000000006</v>
      </c>
      <c r="I26" s="19">
        <v>-318951.53000000003</v>
      </c>
      <c r="J26" s="19">
        <v>-285696.23000000004</v>
      </c>
      <c r="K26" s="19">
        <v>-326330.18000000005</v>
      </c>
      <c r="L26" s="19">
        <v>-358255.57000000007</v>
      </c>
      <c r="M26" s="19">
        <v>-436593.78</v>
      </c>
      <c r="N26" s="19">
        <v>-520927.23</v>
      </c>
      <c r="O26" s="19">
        <v>-567426.32999999996</v>
      </c>
      <c r="P26" s="6"/>
    </row>
    <row r="27" spans="1:18" x14ac:dyDescent="0.2">
      <c r="B27" s="18" t="s">
        <v>5</v>
      </c>
      <c r="C27" s="6"/>
      <c r="D27" s="19">
        <v>-9039.25</v>
      </c>
      <c r="E27" s="19">
        <v>-16177.169999999998</v>
      </c>
      <c r="F27" s="19">
        <v>-24043.78</v>
      </c>
      <c r="G27" s="19">
        <v>-30708.19</v>
      </c>
      <c r="H27" s="19">
        <v>-36879.339999999997</v>
      </c>
      <c r="I27" s="19">
        <v>-41263.799999999996</v>
      </c>
      <c r="J27" s="19">
        <v>-29574.719999999994</v>
      </c>
      <c r="K27" s="19">
        <v>-40842.479999999996</v>
      </c>
      <c r="L27" s="19">
        <v>-50418.720000000001</v>
      </c>
      <c r="M27" s="19">
        <v>-71503.41</v>
      </c>
      <c r="N27" s="19">
        <v>-79058.290000000008</v>
      </c>
      <c r="O27" s="19">
        <v>-88299.430000000008</v>
      </c>
      <c r="P27" s="6"/>
      <c r="R27" s="45"/>
    </row>
    <row r="28" spans="1:18" x14ac:dyDescent="0.2">
      <c r="B28" s="18" t="s">
        <v>6</v>
      </c>
      <c r="C28" s="6"/>
      <c r="D28" s="19">
        <v>-457966.19999999978</v>
      </c>
      <c r="E28" s="19">
        <v>-806709.05999999982</v>
      </c>
      <c r="F28" s="19">
        <v>-1176172.0799999998</v>
      </c>
      <c r="G28" s="19">
        <v>-1487029.8899999997</v>
      </c>
      <c r="H28" s="19">
        <v>-1797475.8699999996</v>
      </c>
      <c r="I28" s="19">
        <v>-2030345.3799999997</v>
      </c>
      <c r="J28" s="19">
        <v>-2289029.3899999997</v>
      </c>
      <c r="K28" s="19">
        <v>-2572251.0399999996</v>
      </c>
      <c r="L28" s="19">
        <v>-2785184.8199999994</v>
      </c>
      <c r="M28" s="19">
        <v>-3108955.5499999993</v>
      </c>
      <c r="N28" s="19">
        <v>-3511247.6499999994</v>
      </c>
      <c r="O28" s="19">
        <v>-3992319.2299999995</v>
      </c>
      <c r="P28" s="6"/>
    </row>
    <row r="29" spans="1:18" x14ac:dyDescent="0.2">
      <c r="B29" s="18" t="s">
        <v>7</v>
      </c>
      <c r="C29" s="6"/>
      <c r="D29" s="19">
        <v>-36950.959999999999</v>
      </c>
      <c r="E29" s="19">
        <v>-28245.29</v>
      </c>
      <c r="F29" s="19">
        <v>-28338.14</v>
      </c>
      <c r="G29" s="19">
        <v>-29276.29</v>
      </c>
      <c r="H29" s="19">
        <v>-31105.1</v>
      </c>
      <c r="I29" s="19">
        <v>-31020.159999999996</v>
      </c>
      <c r="J29" s="19">
        <v>-43930.7</v>
      </c>
      <c r="K29" s="19">
        <v>-48821.380000000005</v>
      </c>
      <c r="L29" s="19">
        <v>-53466.590000000004</v>
      </c>
      <c r="M29" s="19">
        <v>-57509.83</v>
      </c>
      <c r="N29" s="19">
        <v>-58240.1</v>
      </c>
      <c r="O29" s="19">
        <v>-94535.829999999987</v>
      </c>
      <c r="P29" s="6"/>
    </row>
    <row r="33" spans="1:16" x14ac:dyDescent="0.2">
      <c r="A33" s="3" t="s">
        <v>30</v>
      </c>
      <c r="B33" s="18" t="s">
        <v>2</v>
      </c>
      <c r="C33" s="6"/>
      <c r="D33" s="19">
        <v>-113949.47</v>
      </c>
      <c r="E33" s="19">
        <v>-139914.9</v>
      </c>
      <c r="F33" s="19">
        <v>-221408.77</v>
      </c>
      <c r="G33" s="19">
        <v>-269922.3</v>
      </c>
      <c r="H33" s="19">
        <v>-320397.93</v>
      </c>
      <c r="I33" s="19">
        <v>-366341.33999999997</v>
      </c>
      <c r="J33" s="19">
        <v>-420364.73</v>
      </c>
      <c r="K33" s="19">
        <v>-465905.91</v>
      </c>
      <c r="L33" s="19">
        <v>-519489.54</v>
      </c>
      <c r="M33" s="19">
        <v>-579366.66999999993</v>
      </c>
      <c r="N33" s="19">
        <v>-613331.35999999987</v>
      </c>
      <c r="O33" s="19">
        <v>-712882.80999999982</v>
      </c>
      <c r="P33" s="6"/>
    </row>
    <row r="34" spans="1:16" x14ac:dyDescent="0.2">
      <c r="A34" s="3" t="s">
        <v>22</v>
      </c>
      <c r="B34" s="18" t="s">
        <v>3</v>
      </c>
      <c r="C34" s="6"/>
      <c r="D34" s="19">
        <v>-115000.02</v>
      </c>
      <c r="E34" s="19">
        <v>-117026.49</v>
      </c>
      <c r="F34" s="19">
        <v>-306783.16000000003</v>
      </c>
      <c r="G34" s="19">
        <v>-325474.73000000004</v>
      </c>
      <c r="H34" s="19">
        <v>-392061.27</v>
      </c>
      <c r="I34" s="19">
        <v>-437637.48000000004</v>
      </c>
      <c r="J34" s="19">
        <v>-497011.83</v>
      </c>
      <c r="K34" s="19">
        <v>-546417.85</v>
      </c>
      <c r="L34" s="19">
        <v>-598489.35</v>
      </c>
      <c r="M34" s="19">
        <v>-657925.98</v>
      </c>
      <c r="N34" s="19">
        <v>-691152.59</v>
      </c>
      <c r="O34" s="19">
        <v>-850001.87</v>
      </c>
      <c r="P34" s="6"/>
    </row>
    <row r="35" spans="1:16" x14ac:dyDescent="0.2">
      <c r="B35" s="18" t="s">
        <v>4</v>
      </c>
      <c r="C35" s="6"/>
      <c r="D35" s="19">
        <v>-208058.43</v>
      </c>
      <c r="E35" s="19">
        <v>-383209.41000000003</v>
      </c>
      <c r="F35" s="19">
        <v>-608667.91</v>
      </c>
      <c r="G35" s="19">
        <v>-890535.2</v>
      </c>
      <c r="H35" s="19">
        <v>-509319.70999999996</v>
      </c>
      <c r="I35" s="19">
        <v>-854917.35</v>
      </c>
      <c r="J35" s="19">
        <v>-731892.32</v>
      </c>
      <c r="K35" s="19">
        <v>-894511.52</v>
      </c>
      <c r="L35" s="19">
        <v>-1002393.68</v>
      </c>
      <c r="M35" s="19">
        <v>-1269730.03</v>
      </c>
      <c r="N35" s="19">
        <v>-1568555.77</v>
      </c>
      <c r="O35" s="19">
        <v>-1750803.01</v>
      </c>
      <c r="P35" s="6"/>
    </row>
    <row r="36" spans="1:16" x14ac:dyDescent="0.2">
      <c r="B36" s="18" t="s">
        <v>5</v>
      </c>
      <c r="C36" s="6"/>
      <c r="D36" s="19">
        <v>-8824.23</v>
      </c>
      <c r="E36" s="19">
        <v>-17291.32</v>
      </c>
      <c r="F36" s="19">
        <v>-26637.47</v>
      </c>
      <c r="G36" s="19">
        <v>-35434.490000000005</v>
      </c>
      <c r="H36" s="19">
        <v>-43580.41</v>
      </c>
      <c r="I36" s="19">
        <v>-49367.9</v>
      </c>
      <c r="J36" s="19">
        <v>-33938.31</v>
      </c>
      <c r="K36" s="19">
        <v>-48811.759999999995</v>
      </c>
      <c r="L36" s="19">
        <v>-63087.88</v>
      </c>
      <c r="M36" s="19">
        <v>-97520.76999999999</v>
      </c>
      <c r="N36" s="19">
        <v>-110361.10999999999</v>
      </c>
      <c r="O36" s="19">
        <v>-126067.43999999999</v>
      </c>
      <c r="P36" s="6"/>
    </row>
    <row r="37" spans="1:16" x14ac:dyDescent="0.2">
      <c r="B37" s="18" t="s">
        <v>6</v>
      </c>
      <c r="C37" s="6"/>
      <c r="D37" s="19">
        <v>-504298.23</v>
      </c>
      <c r="E37" s="19">
        <v>-932466.85</v>
      </c>
      <c r="F37" s="19">
        <v>-1546451.24</v>
      </c>
      <c r="G37" s="19">
        <v>-2017473.67</v>
      </c>
      <c r="H37" s="19">
        <v>-2501126.04</v>
      </c>
      <c r="I37" s="19">
        <v>-2843144.42</v>
      </c>
      <c r="J37" s="19">
        <v>-3248752.1399999997</v>
      </c>
      <c r="K37" s="19">
        <v>-3663431.8699999996</v>
      </c>
      <c r="L37" s="19">
        <v>-3977761.4599999995</v>
      </c>
      <c r="M37" s="19">
        <v>-4486716.5299999993</v>
      </c>
      <c r="N37" s="19">
        <v>-5142866.6499999994</v>
      </c>
      <c r="O37" s="19">
        <v>-5886880.3899999997</v>
      </c>
      <c r="P37" s="6"/>
    </row>
    <row r="38" spans="1:16" x14ac:dyDescent="0.2">
      <c r="B38" s="18" t="s">
        <v>7</v>
      </c>
      <c r="C38" s="6"/>
      <c r="D38" s="19">
        <v>-40047.770000000004</v>
      </c>
      <c r="E38" s="19">
        <v>-30612.55</v>
      </c>
      <c r="F38" s="19">
        <v>-30702.629999999997</v>
      </c>
      <c r="G38" s="19">
        <v>-31494.6</v>
      </c>
      <c r="H38" s="19">
        <v>-33489.800000000003</v>
      </c>
      <c r="I38" s="19">
        <v>-33397.31</v>
      </c>
      <c r="J38" s="19">
        <v>-49014.180000000008</v>
      </c>
      <c r="K38" s="19">
        <v>-55223.47</v>
      </c>
      <c r="L38" s="19">
        <v>-61740.04</v>
      </c>
      <c r="M38" s="19">
        <v>-65994.720000000001</v>
      </c>
      <c r="N38" s="19">
        <v>-66970.17</v>
      </c>
      <c r="O38" s="19">
        <v>-116119.51000000001</v>
      </c>
      <c r="P38" s="6"/>
    </row>
    <row r="39" spans="1:16" x14ac:dyDescent="0.2"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1:16" x14ac:dyDescent="0.2"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6" x14ac:dyDescent="0.2"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</row>
    <row r="42" spans="1:16" x14ac:dyDescent="0.2">
      <c r="A42" s="3" t="s">
        <v>31</v>
      </c>
      <c r="B42" s="18" t="s">
        <v>2</v>
      </c>
      <c r="C42" s="6"/>
      <c r="D42" s="20">
        <f t="shared" ref="D42:O42" si="0">IFERROR(D33/D24,0)</f>
        <v>1.0545484008501951</v>
      </c>
      <c r="E42" s="20">
        <f t="shared" si="0"/>
        <v>1.0624144141298373</v>
      </c>
      <c r="F42" s="20">
        <f t="shared" si="0"/>
        <v>1.1373322007035462</v>
      </c>
      <c r="G42" s="20">
        <f t="shared" si="0"/>
        <v>1.1751000885758103</v>
      </c>
      <c r="H42" s="20">
        <f t="shared" si="0"/>
        <v>1.2271718515906074</v>
      </c>
      <c r="I42" s="20">
        <f t="shared" si="0"/>
        <v>1.2578956924870039</v>
      </c>
      <c r="J42" s="20">
        <f t="shared" si="0"/>
        <v>1.2985183724875857</v>
      </c>
      <c r="K42" s="20">
        <f t="shared" si="0"/>
        <v>1.3187380592599798</v>
      </c>
      <c r="L42" s="20">
        <f t="shared" si="0"/>
        <v>1.3387896402139787</v>
      </c>
      <c r="M42" s="20">
        <f t="shared" si="0"/>
        <v>1.3585933121331495</v>
      </c>
      <c r="N42" s="20">
        <f t="shared" si="0"/>
        <v>1.3695646271044617</v>
      </c>
      <c r="O42" s="20">
        <f t="shared" si="0"/>
        <v>1.3916126348824616</v>
      </c>
      <c r="P42" s="6"/>
    </row>
    <row r="43" spans="1:16" x14ac:dyDescent="0.2">
      <c r="A43" s="3" t="s">
        <v>22</v>
      </c>
      <c r="B43" s="18" t="s">
        <v>3</v>
      </c>
      <c r="C43" s="6"/>
      <c r="D43" s="20">
        <f t="shared" ref="D43:O43" si="1">IFERROR(D34/D25,0)</f>
        <v>1.0343412942521486</v>
      </c>
      <c r="E43" s="20">
        <f t="shared" si="1"/>
        <v>1.0353584223223002</v>
      </c>
      <c r="F43" s="20">
        <f t="shared" si="1"/>
        <v>1.1474487071062804</v>
      </c>
      <c r="G43" s="20">
        <f t="shared" si="1"/>
        <v>1.1631355050145755</v>
      </c>
      <c r="H43" s="20">
        <f t="shared" si="1"/>
        <v>1.2205144953449163</v>
      </c>
      <c r="I43" s="20">
        <f t="shared" si="1"/>
        <v>1.2482035579482353</v>
      </c>
      <c r="J43" s="20">
        <f t="shared" si="1"/>
        <v>1.284813792646692</v>
      </c>
      <c r="K43" s="20">
        <f t="shared" si="1"/>
        <v>1.3015720041769949</v>
      </c>
      <c r="L43" s="20">
        <f t="shared" si="1"/>
        <v>1.3174386502918931</v>
      </c>
      <c r="M43" s="20">
        <f t="shared" si="1"/>
        <v>1.3337294563551076</v>
      </c>
      <c r="N43" s="20">
        <f t="shared" si="1"/>
        <v>1.3427082048110055</v>
      </c>
      <c r="O43" s="20">
        <f t="shared" si="1"/>
        <v>1.3766066523090685</v>
      </c>
      <c r="P43" s="6"/>
    </row>
    <row r="44" spans="1:16" x14ac:dyDescent="0.2">
      <c r="B44" s="18" t="s">
        <v>4</v>
      </c>
      <c r="C44" s="6"/>
      <c r="D44" s="20">
        <f t="shared" ref="D44:O44" si="2">IFERROR(D35/D26,0)</f>
        <v>3.1469976317930537</v>
      </c>
      <c r="E44" s="20">
        <f t="shared" si="2"/>
        <v>2.6354763544361819</v>
      </c>
      <c r="F44" s="20">
        <f t="shared" si="2"/>
        <v>2.7078598184468214</v>
      </c>
      <c r="G44" s="20">
        <f t="shared" si="2"/>
        <v>2.8868526225492621</v>
      </c>
      <c r="H44" s="20">
        <f t="shared" si="2"/>
        <v>2.459691143711153</v>
      </c>
      <c r="I44" s="20">
        <f t="shared" si="2"/>
        <v>2.6803989621871382</v>
      </c>
      <c r="J44" s="20">
        <f t="shared" si="2"/>
        <v>2.561785012003833</v>
      </c>
      <c r="K44" s="20">
        <f t="shared" si="2"/>
        <v>2.7411240970724799</v>
      </c>
      <c r="L44" s="20">
        <f t="shared" si="2"/>
        <v>2.7979849133957635</v>
      </c>
      <c r="M44" s="20">
        <f t="shared" si="2"/>
        <v>2.9082641305609069</v>
      </c>
      <c r="N44" s="20">
        <f t="shared" si="2"/>
        <v>3.0110842353163227</v>
      </c>
      <c r="O44" s="20">
        <f t="shared" si="2"/>
        <v>3.0855159823126295</v>
      </c>
      <c r="P44" s="6"/>
    </row>
    <row r="45" spans="1:16" x14ac:dyDescent="0.2">
      <c r="B45" s="18" t="s">
        <v>5</v>
      </c>
      <c r="C45" s="6"/>
      <c r="D45" s="20">
        <f t="shared" ref="D45:O45" si="3">IFERROR(D36/D27,0)</f>
        <v>0.97621262826008792</v>
      </c>
      <c r="E45" s="20">
        <f t="shared" si="3"/>
        <v>1.0688717495087214</v>
      </c>
      <c r="F45" s="20">
        <f t="shared" si="3"/>
        <v>1.1078736371735227</v>
      </c>
      <c r="G45" s="20">
        <f t="shared" si="3"/>
        <v>1.1539100806657769</v>
      </c>
      <c r="H45" s="20">
        <f t="shared" si="3"/>
        <v>1.1817025467375504</v>
      </c>
      <c r="I45" s="20">
        <f t="shared" si="3"/>
        <v>1.196397326470175</v>
      </c>
      <c r="J45" s="20">
        <f t="shared" si="3"/>
        <v>1.1475445921381506</v>
      </c>
      <c r="K45" s="20">
        <f t="shared" si="3"/>
        <v>1.1951223334136418</v>
      </c>
      <c r="L45" s="20">
        <f t="shared" si="3"/>
        <v>1.2512788900630558</v>
      </c>
      <c r="M45" s="20">
        <f t="shared" si="3"/>
        <v>1.3638618074298832</v>
      </c>
      <c r="N45" s="20">
        <f t="shared" si="3"/>
        <v>1.3959460797849279</v>
      </c>
      <c r="O45" s="20">
        <f t="shared" si="3"/>
        <v>1.4277265436481297</v>
      </c>
      <c r="P45" s="6"/>
    </row>
    <row r="46" spans="1:16" x14ac:dyDescent="0.2">
      <c r="B46" s="18" t="s">
        <v>6</v>
      </c>
      <c r="C46" s="6"/>
      <c r="D46" s="20">
        <f t="shared" ref="D46:O46" si="4">IFERROR(D37/D28,0)</f>
        <v>1.1011691037460849</v>
      </c>
      <c r="E46" s="20">
        <f t="shared" si="4"/>
        <v>1.1558898941831646</v>
      </c>
      <c r="F46" s="20">
        <f t="shared" si="4"/>
        <v>1.314817165188958</v>
      </c>
      <c r="G46" s="20">
        <f t="shared" si="4"/>
        <v>1.3567135963891084</v>
      </c>
      <c r="H46" s="20">
        <f t="shared" si="4"/>
        <v>1.3914657113032625</v>
      </c>
      <c r="I46" s="20">
        <f t="shared" si="4"/>
        <v>1.4003255052103503</v>
      </c>
      <c r="J46" s="20">
        <f t="shared" si="4"/>
        <v>1.4192706105883595</v>
      </c>
      <c r="K46" s="20">
        <f t="shared" si="4"/>
        <v>1.424212416685426</v>
      </c>
      <c r="L46" s="20">
        <f t="shared" si="4"/>
        <v>1.4281858178445768</v>
      </c>
      <c r="M46" s="20">
        <f t="shared" si="4"/>
        <v>1.4431587900959215</v>
      </c>
      <c r="N46" s="20">
        <f t="shared" si="4"/>
        <v>1.4646835434692282</v>
      </c>
      <c r="O46" s="20">
        <f t="shared" si="4"/>
        <v>1.4745515202700863</v>
      </c>
      <c r="P46" s="6"/>
    </row>
    <row r="47" spans="1:16" x14ac:dyDescent="0.2">
      <c r="B47" s="18" t="s">
        <v>7</v>
      </c>
      <c r="C47" s="6"/>
      <c r="D47" s="20">
        <f t="shared" ref="D47:O47" si="5">IFERROR(D38/D29,0)</f>
        <v>1.0838086480026501</v>
      </c>
      <c r="E47" s="20">
        <f t="shared" si="5"/>
        <v>1.0838107875684759</v>
      </c>
      <c r="F47" s="20">
        <f t="shared" si="5"/>
        <v>1.0834384331505171</v>
      </c>
      <c r="G47" s="20">
        <f t="shared" si="5"/>
        <v>1.0757715543875266</v>
      </c>
      <c r="H47" s="20">
        <f t="shared" si="5"/>
        <v>1.0766658843726593</v>
      </c>
      <c r="I47" s="20">
        <f t="shared" si="5"/>
        <v>1.0766324222699046</v>
      </c>
      <c r="J47" s="20">
        <f t="shared" si="5"/>
        <v>1.1157158888886363</v>
      </c>
      <c r="K47" s="20">
        <f t="shared" si="5"/>
        <v>1.1311329175865164</v>
      </c>
      <c r="L47" s="20">
        <f t="shared" si="5"/>
        <v>1.1547405585431949</v>
      </c>
      <c r="M47" s="20">
        <f t="shared" si="5"/>
        <v>1.1475380817505458</v>
      </c>
      <c r="N47" s="20">
        <f t="shared" si="5"/>
        <v>1.1498979225653803</v>
      </c>
      <c r="O47" s="20">
        <f t="shared" si="5"/>
        <v>1.2283121648162398</v>
      </c>
      <c r="P47" s="6"/>
    </row>
    <row r="48" spans="1:16" x14ac:dyDescent="0.2"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</row>
    <row r="50" spans="1:16" x14ac:dyDescent="0.2">
      <c r="A50" s="3" t="s">
        <v>23</v>
      </c>
      <c r="B50" s="18" t="s">
        <v>2</v>
      </c>
      <c r="C50" s="6"/>
      <c r="D50" s="19">
        <f t="shared" ref="D50:O50" si="6">-(D15/$C6)*(D42-$D6)</f>
        <v>-7894.5453657607959</v>
      </c>
      <c r="E50" s="19">
        <f t="shared" si="6"/>
        <v>-15024.596511550377</v>
      </c>
      <c r="F50" s="19">
        <f t="shared" si="6"/>
        <v>-33421.279083855858</v>
      </c>
      <c r="G50" s="19">
        <f t="shared" si="6"/>
        <v>-49264.716006737624</v>
      </c>
      <c r="H50" s="19">
        <f t="shared" si="6"/>
        <v>-69719.689358900112</v>
      </c>
      <c r="I50" s="19">
        <f t="shared" si="6"/>
        <v>-85971.82178871872</v>
      </c>
      <c r="J50" s="19">
        <f t="shared" si="6"/>
        <v>-108927.43386276506</v>
      </c>
      <c r="K50" s="19">
        <f t="shared" si="6"/>
        <v>-127311.68833665753</v>
      </c>
      <c r="L50" s="19">
        <f t="shared" si="6"/>
        <v>-148150.33921346211</v>
      </c>
      <c r="M50" s="19">
        <f t="shared" si="6"/>
        <v>-172669.96559021692</v>
      </c>
      <c r="N50" s="19">
        <f t="shared" si="6"/>
        <v>-201562.73411344938</v>
      </c>
      <c r="O50" s="19">
        <f t="shared" si="6"/>
        <v>-238157.75564049391</v>
      </c>
      <c r="P50" s="6"/>
    </row>
    <row r="51" spans="1:16" x14ac:dyDescent="0.2">
      <c r="A51" s="3" t="s">
        <v>24</v>
      </c>
      <c r="B51" s="18" t="s">
        <v>3</v>
      </c>
      <c r="C51" s="6"/>
      <c r="D51" s="19">
        <f t="shared" ref="D51:O51" si="7">-(D16/$C7)*(D43-$D7)</f>
        <v>-7665.6003259758863</v>
      </c>
      <c r="E51" s="19">
        <f t="shared" si="7"/>
        <v>-13122.345859681318</v>
      </c>
      <c r="F51" s="19">
        <f t="shared" si="7"/>
        <v>-36715.613681449155</v>
      </c>
      <c r="G51" s="19">
        <f t="shared" si="7"/>
        <v>-49039.007462679911</v>
      </c>
      <c r="H51" s="19">
        <f t="shared" si="7"/>
        <v>-72100.50718739786</v>
      </c>
      <c r="I51" s="19">
        <f t="shared" si="7"/>
        <v>-88938.909475844121</v>
      </c>
      <c r="J51" s="19">
        <f t="shared" si="7"/>
        <v>-111226.41445073998</v>
      </c>
      <c r="K51" s="19">
        <f t="shared" si="7"/>
        <v>-129758.77559935604</v>
      </c>
      <c r="L51" s="19">
        <f t="shared" si="7"/>
        <v>-148629.54740988617</v>
      </c>
      <c r="M51" s="19">
        <f t="shared" si="7"/>
        <v>-171055.02823366394</v>
      </c>
      <c r="N51" s="19">
        <f t="shared" si="7"/>
        <v>-199156.79199352331</v>
      </c>
      <c r="O51" s="19">
        <f t="shared" si="7"/>
        <v>-243689.57297800443</v>
      </c>
      <c r="P51" s="6"/>
    </row>
    <row r="52" spans="1:16" x14ac:dyDescent="0.2">
      <c r="A52" s="3" t="s">
        <v>22</v>
      </c>
      <c r="B52" s="18" t="s">
        <v>4</v>
      </c>
      <c r="C52" s="6"/>
      <c r="D52" s="19">
        <f t="shared" ref="D52:O52" si="8">-(D17/$C8)*(D44-$D8)</f>
        <v>-85345.555939412181</v>
      </c>
      <c r="E52" s="19">
        <f t="shared" si="8"/>
        <v>-81924.359453980011</v>
      </c>
      <c r="F52" s="19">
        <f t="shared" si="8"/>
        <v>-148861.23092379016</v>
      </c>
      <c r="G52" s="19">
        <f t="shared" si="8"/>
        <v>-258954.51308314782</v>
      </c>
      <c r="H52" s="19">
        <f t="shared" si="8"/>
        <v>-156410.83268861551</v>
      </c>
      <c r="I52" s="19">
        <f t="shared" si="8"/>
        <v>-238145.13978054578</v>
      </c>
      <c r="J52" s="19">
        <f t="shared" si="8"/>
        <v>-206570.60832621029</v>
      </c>
      <c r="K52" s="19">
        <f t="shared" si="8"/>
        <v>-291832.62031231902</v>
      </c>
      <c r="L52" s="19">
        <f t="shared" si="8"/>
        <v>-350909.02243121242</v>
      </c>
      <c r="M52" s="19">
        <f t="shared" si="8"/>
        <v>-470005.60939427005</v>
      </c>
      <c r="N52" s="19">
        <f t="shared" si="8"/>
        <v>-627507.34627601004</v>
      </c>
      <c r="O52" s="19">
        <f t="shared" si="8"/>
        <v>-791685.62273672642</v>
      </c>
      <c r="P52" s="6"/>
    </row>
    <row r="53" spans="1:16" x14ac:dyDescent="0.2">
      <c r="B53" s="18" t="s">
        <v>5</v>
      </c>
      <c r="C53" s="6"/>
      <c r="D53" s="19">
        <f t="shared" ref="D53:O53" si="9">-(D18/$C9)*(D45-$D9)</f>
        <v>-961.08261534699625</v>
      </c>
      <c r="E53" s="19">
        <f t="shared" si="9"/>
        <v>-3418.4208084389288</v>
      </c>
      <c r="F53" s="19">
        <f t="shared" si="9"/>
        <v>-6036.2072902786831</v>
      </c>
      <c r="G53" s="19">
        <f t="shared" si="9"/>
        <v>-9187.5085477615758</v>
      </c>
      <c r="H53" s="19">
        <f t="shared" si="9"/>
        <v>-11734.179742392789</v>
      </c>
      <c r="I53" s="19">
        <f t="shared" si="9"/>
        <v>-13539.762018084708</v>
      </c>
      <c r="J53" s="19">
        <f t="shared" si="9"/>
        <v>-12475.270955699547</v>
      </c>
      <c r="K53" s="19">
        <f t="shared" si="9"/>
        <v>-15748.391019215507</v>
      </c>
      <c r="L53" s="19">
        <f t="shared" si="9"/>
        <v>-19369.047232024477</v>
      </c>
      <c r="M53" s="19">
        <f t="shared" si="9"/>
        <v>-28878.802542508809</v>
      </c>
      <c r="N53" s="19">
        <f t="shared" si="9"/>
        <v>-35278.930800576491</v>
      </c>
      <c r="O53" s="19">
        <f t="shared" si="9"/>
        <v>-43350.590321259282</v>
      </c>
      <c r="P53" s="6"/>
    </row>
    <row r="54" spans="1:16" x14ac:dyDescent="0.2">
      <c r="B54" s="18" t="s">
        <v>6</v>
      </c>
      <c r="C54" s="6"/>
      <c r="D54" s="19">
        <f t="shared" ref="D54:O54" si="10">-(D19/$C10)*(D46-$D10)</f>
        <v>-164055.5505256209</v>
      </c>
      <c r="E54" s="19">
        <f t="shared" si="10"/>
        <v>-329903.51366062649</v>
      </c>
      <c r="F54" s="19">
        <f t="shared" si="10"/>
        <v>-663970.9618160018</v>
      </c>
      <c r="G54" s="19">
        <f t="shared" si="10"/>
        <v>-897946.98667250352</v>
      </c>
      <c r="H54" s="19">
        <f t="shared" si="10"/>
        <v>-1132359.4508530374</v>
      </c>
      <c r="I54" s="19">
        <f t="shared" si="10"/>
        <v>-1303299.6863664594</v>
      </c>
      <c r="J54" s="19">
        <f t="shared" si="10"/>
        <v>-1507164.6098879031</v>
      </c>
      <c r="K54" s="19">
        <f t="shared" si="10"/>
        <v>-1683082.8035961664</v>
      </c>
      <c r="L54" s="19">
        <f t="shared" si="10"/>
        <v>-1869970.9224129568</v>
      </c>
      <c r="M54" s="19">
        <f t="shared" si="10"/>
        <v>-2119128.990844653</v>
      </c>
      <c r="N54" s="19">
        <f t="shared" si="10"/>
        <v>-2447012.4464560156</v>
      </c>
      <c r="O54" s="19">
        <f t="shared" si="10"/>
        <v>-2799482.3858490014</v>
      </c>
      <c r="P54" s="6"/>
    </row>
    <row r="55" spans="1:16" x14ac:dyDescent="0.2">
      <c r="B55" s="18" t="s">
        <v>7</v>
      </c>
      <c r="C55" s="6"/>
      <c r="D55" s="19">
        <f t="shared" ref="D55:O55" si="11">-(D20/$C11)*(D47-$D11)</f>
        <v>-5982.8922662338637</v>
      </c>
      <c r="E55" s="19">
        <f t="shared" si="11"/>
        <v>-4695.6593068392785</v>
      </c>
      <c r="F55" s="19">
        <f t="shared" si="11"/>
        <v>-4657.1904239926353</v>
      </c>
      <c r="G55" s="19">
        <f t="shared" si="11"/>
        <v>-4424.3383827331409</v>
      </c>
      <c r="H55" s="19">
        <f t="shared" si="11"/>
        <v>-4611.0874832583231</v>
      </c>
      <c r="I55" s="19">
        <f t="shared" si="11"/>
        <v>-4747.9001900791745</v>
      </c>
      <c r="J55" s="19">
        <f t="shared" si="11"/>
        <v>-8173.9306499369677</v>
      </c>
      <c r="K55" s="19">
        <f t="shared" si="11"/>
        <v>-9312.656003737653</v>
      </c>
      <c r="L55" s="19">
        <f t="shared" si="11"/>
        <v>-10811.71454938607</v>
      </c>
      <c r="M55" s="19">
        <f t="shared" si="11"/>
        <v>-11272.992928673095</v>
      </c>
      <c r="N55" s="19">
        <f t="shared" si="11"/>
        <v>-11590.662123642045</v>
      </c>
      <c r="O55" s="19">
        <f t="shared" si="11"/>
        <v>-32352.130948767208</v>
      </c>
      <c r="P55" s="6"/>
    </row>
    <row r="56" spans="1:16" x14ac:dyDescent="0.2"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</row>
    <row r="57" spans="1:16" ht="13.5" thickBot="1" x14ac:dyDescent="0.25">
      <c r="A57" s="22" t="s">
        <v>32</v>
      </c>
      <c r="B57" s="23"/>
      <c r="C57" s="23"/>
      <c r="D57" s="25">
        <f>SUM(D50:D55)</f>
        <v>-271905.2270383506</v>
      </c>
      <c r="E57" s="26">
        <f>SUM(E50:E55)-SUM($D$57:D57)</f>
        <v>-176183.66856276582</v>
      </c>
      <c r="F57" s="26">
        <f>SUM(F50:F55)-SUM($D$57:E57)</f>
        <v>-445573.58761825186</v>
      </c>
      <c r="G57" s="26">
        <f>SUM(G50:G55)-SUM($D$57:F57)</f>
        <v>-375154.58693619526</v>
      </c>
      <c r="H57" s="26">
        <f>SUM(H50:H55)-SUM($D$57:G57)</f>
        <v>-178118.67715803836</v>
      </c>
      <c r="I57" s="26">
        <f>SUM(I50:I55)-SUM($D$57:H57)</f>
        <v>-287707.47230612999</v>
      </c>
      <c r="J57" s="26">
        <f>SUM(J50:J55)-SUM($D$57:I57)</f>
        <v>-219895.04851352307</v>
      </c>
      <c r="K57" s="26">
        <f>SUM(K50:K55)-SUM($D$57:J57)</f>
        <v>-302508.66673419741</v>
      </c>
      <c r="L57" s="26">
        <f>SUM(L50:L55)-SUM($D$57:K57)</f>
        <v>-290793.6583814756</v>
      </c>
      <c r="M57" s="26">
        <f>SUM(M50:M55)-SUM($D$57:L57)</f>
        <v>-425170.79628505791</v>
      </c>
      <c r="N57" s="26">
        <f>SUM(N50:N55)-SUM($D$57:M57)</f>
        <v>-549097.52222923096</v>
      </c>
      <c r="O57" s="26">
        <f>SUM(O50:O55)-SUM($D$57:N57)</f>
        <v>-626609.14671103563</v>
      </c>
      <c r="P57" s="6"/>
    </row>
    <row r="58" spans="1:16" ht="13.5" thickTop="1" x14ac:dyDescent="0.2"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6" x14ac:dyDescent="0.2"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</row>
  </sheetData>
  <mergeCells count="1">
    <mergeCell ref="C4:D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DE62RQK3PRT2-32197842-137467</_dlc_DocId>
    <_dlc_DocIdUrl xmlns="ebfaebbf-4320-422c-ac1d-4cb4d6876cbf">
      <Url>https://sharepoint.yec.yk.ca/Departments/Finance/Gnwkp/_layouts/15/DocIdRedir.aspx?ID=DE62RQK3PRT2-32197842-137467</Url>
      <Description>DE62RQK3PRT2-32197842-137467</Description>
    </_dlc_DocIdUrl>
  </documentManagement>
</p:properties>
</file>

<file path=customXml/itemProps1.xml><?xml version="1.0" encoding="utf-8"?>
<ds:datastoreItem xmlns:ds="http://schemas.openxmlformats.org/officeDocument/2006/customXml" ds:itemID="{5665FA46-72CF-4AF2-9AF8-E6301828555B}"/>
</file>

<file path=customXml/itemProps2.xml><?xml version="1.0" encoding="utf-8"?>
<ds:datastoreItem xmlns:ds="http://schemas.openxmlformats.org/officeDocument/2006/customXml" ds:itemID="{06837AB6-5B0C-4FD3-90BB-0E0B335CB760}"/>
</file>

<file path=customXml/itemProps3.xml><?xml version="1.0" encoding="utf-8"?>
<ds:datastoreItem xmlns:ds="http://schemas.openxmlformats.org/officeDocument/2006/customXml" ds:itemID="{1473B01D-748D-4DCA-B7DA-591C3FD3F562}"/>
</file>

<file path=customXml/itemProps4.xml><?xml version="1.0" encoding="utf-8"?>
<ds:datastoreItem xmlns:ds="http://schemas.openxmlformats.org/officeDocument/2006/customXml" ds:itemID="{2071B10F-08F8-4F07-96A9-4DA721061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Continuity</vt:lpstr>
      <vt:lpstr>2017</vt:lpstr>
      <vt:lpstr>2018</vt:lpstr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Beth</dc:creator>
  <cp:lastModifiedBy>Rogers, Beth</cp:lastModifiedBy>
  <dcterms:created xsi:type="dcterms:W3CDTF">2023-09-07T00:40:11Z</dcterms:created>
  <dcterms:modified xsi:type="dcterms:W3CDTF">2023-09-07T02:14:03Z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0x010100EECDA8F4F31E844098131B1C0D6B365E</vt:lpwstr>
  </property>
  <property fmtid="{D5CDD505-2E9C-101B-9397-08002B2CF9AE}" pid="5" name="_dlc_DocIdItemGuid">
    <vt:lpwstr>f30da498-09a9-481c-8921-ebd483f14d44</vt:lpwstr>
  </property>
</Properties>
</file>