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66925"/>
  <xr:revisionPtr revIDLastSave="96" documentId="13_ncr:1_{92EB3009-60F5-4F8D-80BB-136BBB154328}" xr6:coauthVersionLast="47" xr6:coauthVersionMax="47" xr10:uidLastSave="{B3FF50A1-64F2-4A73-B98B-7112619694BD}"/>
  <bookViews>
    <workbookView xWindow="-110" yWindow="-110" windowWidth="22780" windowHeight="14660" xr2:uid="{4B62DDF5-ACFE-4F80-8DC2-5DAF4418F7C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</calcChain>
</file>

<file path=xl/sharedStrings.xml><?xml version="1.0" encoding="utf-8"?>
<sst xmlns="http://schemas.openxmlformats.org/spreadsheetml/2006/main" count="112" uniqueCount="86">
  <si>
    <t>ATCO Electric Yukon (AEY)</t>
  </si>
  <si>
    <t>2023 - 2024 General Rate Application (GRA)</t>
  </si>
  <si>
    <t>Direction No. 16, Reference: Paragraph 278</t>
  </si>
  <si>
    <t>Line No.</t>
  </si>
  <si>
    <t>System Improvement Projects</t>
  </si>
  <si>
    <t>Annual Program</t>
  </si>
  <si>
    <r>
      <t>System Performance - Preventative</t>
    </r>
    <r>
      <rPr>
        <vertAlign val="superscript"/>
        <sz val="11"/>
        <color theme="1"/>
        <rFont val="Arial"/>
        <family val="2"/>
      </rPr>
      <t>(1)</t>
    </r>
  </si>
  <si>
    <r>
      <t>System Performance - Corrective</t>
    </r>
    <r>
      <rPr>
        <vertAlign val="superscript"/>
        <sz val="11"/>
        <color theme="1"/>
        <rFont val="Arial"/>
        <family val="2"/>
      </rPr>
      <t>(2)</t>
    </r>
  </si>
  <si>
    <t>Life Extension</t>
  </si>
  <si>
    <t>System Replacement</t>
  </si>
  <si>
    <t>Customer Driven and/or Assigned</t>
  </si>
  <si>
    <t>1. Preventative System Performance</t>
  </si>
  <si>
    <t>Preventative system performance projects are determined based on operational drivers and address potential</t>
  </si>
  <si>
    <t>system imbalance, voltage or capacity issues before degradation of system or outages occur.</t>
  </si>
  <si>
    <t>Project Name</t>
  </si>
  <si>
    <t>I/S Year</t>
  </si>
  <si>
    <t>Driver</t>
  </si>
  <si>
    <t>Business Case</t>
  </si>
  <si>
    <t>Line on 9.2</t>
  </si>
  <si>
    <t>Note</t>
  </si>
  <si>
    <t>Annual Right of Way Widening</t>
  </si>
  <si>
    <t>Annual</t>
  </si>
  <si>
    <t>Feeder-specific stats are used for ROW selection</t>
  </si>
  <si>
    <t>#12, #26</t>
  </si>
  <si>
    <t>General Clearance Upgrades/Fixes</t>
  </si>
  <si>
    <t>Conductor clearance concerns, trespass issues</t>
  </si>
  <si>
    <t>AEY 102 Lambert Encroachment</t>
  </si>
  <si>
    <t>Clearance issue</t>
  </si>
  <si>
    <t>3 Phase Hotsprings Rd</t>
  </si>
  <si>
    <t xml:space="preserve">System balance </t>
  </si>
  <si>
    <t>#05</t>
  </si>
  <si>
    <t>AEY Old Crow Volt Issues-Loop</t>
  </si>
  <si>
    <t xml:space="preserve">System voltage </t>
  </si>
  <si>
    <t>AEY 25kV A.Hwy Hamilton Tie</t>
  </si>
  <si>
    <t xml:space="preserve">System alternative feed </t>
  </si>
  <si>
    <t>#11</t>
  </si>
  <si>
    <t>Alaska Highway to Mcintyre Tie Stage 2</t>
  </si>
  <si>
    <t>Teslin Substn Metering</t>
  </si>
  <si>
    <t xml:space="preserve">System power quality </t>
  </si>
  <si>
    <t>AEY SCADA Swtch at Pinerdg</t>
  </si>
  <si>
    <t xml:space="preserve">Operational capability </t>
  </si>
  <si>
    <t>Carcross Road Voltage Improvements</t>
  </si>
  <si>
    <t>#17</t>
  </si>
  <si>
    <t>Riverdale Load Sectionalizing</t>
  </si>
  <si>
    <t>AEY Hamilton to Alaska Highway 25kV Tie</t>
  </si>
  <si>
    <t>AEY New Subst Mayo Rd</t>
  </si>
  <si>
    <t xml:space="preserve">Capacity </t>
  </si>
  <si>
    <t>#25</t>
  </si>
  <si>
    <t>AEY Voltage Issues Gold Road</t>
  </si>
  <si>
    <t>New Substation Mayo Road</t>
  </si>
  <si>
    <t>Reconductor Mayo Rd Mainline - Stage 3</t>
  </si>
  <si>
    <t xml:space="preserve">Protection and capacity </t>
  </si>
  <si>
    <t>#06</t>
  </si>
  <si>
    <t>AEY Dogwood voltage improvement</t>
  </si>
  <si>
    <t xml:space="preserve">Voltage </t>
  </si>
  <si>
    <t xml:space="preserve">AEY DWCI - New 12.5kV substation </t>
  </si>
  <si>
    <t>AEY New Substation Whistle Bend - Leota</t>
  </si>
  <si>
    <t>AEY SCADA Pineridge Switch</t>
  </si>
  <si>
    <t>AEY Voltage Improvement Destruction Bay</t>
  </si>
  <si>
    <t>AEY Hillcrest Voltage Improvement</t>
  </si>
  <si>
    <t>AEY Pelly Crossing Voltage Improvement</t>
  </si>
  <si>
    <t>Power System Assessment - YEC and AEY</t>
  </si>
  <si>
    <t>AEY 6L19 voltage improvement</t>
  </si>
  <si>
    <t>#30</t>
  </si>
  <si>
    <t>AEY Carcross PQ monitoring</t>
  </si>
  <si>
    <t>Old Crow voltage improvement - reconductor</t>
  </si>
  <si>
    <t>#29</t>
  </si>
  <si>
    <t xml:space="preserve">Note 1 - Line 21 is the actual costs for the SCADA Switch at Pineridge expended prior to the test years and line 32 is the forecast cost in the test year </t>
  </si>
  <si>
    <t>Note 2 - Line 25 is the actual planning expenditure for the Mayo Road Substation while line 27 is the forecast cost for the Mayo Road Substation.</t>
  </si>
  <si>
    <t>2. Corrective System Performance</t>
  </si>
  <si>
    <t>Corrective system performance projects address system performance issues.</t>
  </si>
  <si>
    <t>KPI</t>
  </si>
  <si>
    <t>Post Improvement  KPI</t>
  </si>
  <si>
    <t>AEY CCC Rd Rebuild</t>
  </si>
  <si>
    <t>Outage count S6709 (2015-2018): 8</t>
  </si>
  <si>
    <t>Outage Count S6709 (2019-2022): 0</t>
  </si>
  <si>
    <t>AEY Wtsn Lk Vertical Strcts</t>
  </si>
  <si>
    <t>SAIFI (Watson Lake - 2017 System Wide): 5.25</t>
  </si>
  <si>
    <t>SAIFI (Watson Lake - 2019 System Wide): 8.9</t>
  </si>
  <si>
    <t>AEY Cowley Rd Rebuild SKH</t>
  </si>
  <si>
    <t>Outage count S6711 (2015-2018): 5</t>
  </si>
  <si>
    <t>Outage Count S6711 (2019-2022): 0</t>
  </si>
  <si>
    <t>AEY Choutla Long Span Rebuild</t>
  </si>
  <si>
    <t>SAIFI (5L600, all outages, 2021): 0.19</t>
  </si>
  <si>
    <t>Project not completed yet</t>
  </si>
  <si>
    <t>Watson Lake 5L621 Upgrade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</si>
</sst>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2"/>
      <color indexed="8"/>
      <name val="Arial"/>
      <family val="2"/>
    </font>
    <font>
      <b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5">
    <xf numFmtId="0" fontId="0" fillId="0" borderId="0" xfId="0"/>
    <xf numFmtId="0" fontId="3" fillId="0" borderId="0" xfId="2" applyFont="1" applyAlignment="1">
      <alignment horizontal="left" indent="2"/>
    </xf>
    <xf numFmtId="164" fontId="0" fillId="0" borderId="0" xfId="1" applyNumberFormat="1" applyFont="1"/>
    <xf numFmtId="2" fontId="4" fillId="0" borderId="0" xfId="0" applyNumberFormat="1" applyFont="1"/>
    <xf numFmtId="0" fontId="3" fillId="0" borderId="0" xfId="0" applyFont="1"/>
    <xf numFmtId="0" fontId="5" fillId="0" borderId="1" xfId="0" applyFont="1" applyBorder="1"/>
    <xf numFmtId="0" fontId="3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164" fontId="3" fillId="0" borderId="0" xfId="1" applyNumberFormat="1" applyFont="1" applyFill="1"/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 xr:uid="{B4D5465E-A263-4247-8507-09CAE96F9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C6066-E760-4C44-BCB1-487E54C1B7CA}">
  <sheetPr>
    <pageSetUpPr fitToPage="1"/>
  </sheetPr>
  <dimension ref="A1:P58"/>
  <sheetViews>
    <sheetView tabSelected="1" topLeftCell="A42" zoomScaleNormal="100" zoomScaleSheetLayoutView="70" workbookViewId="0">
      <selection activeCell="C49" sqref="C49"/>
    </sheetView>
  </sheetViews>
  <sheetFormatPr defaultRowHeight="14.5" x14ac:dyDescent="0.35"/>
  <cols>
    <col min="1" max="1" width="8.26953125" style="14" bestFit="1" customWidth="1"/>
    <col min="3" max="3" width="53.7265625" customWidth="1"/>
    <col min="4" max="8" width="14.81640625" customWidth="1"/>
    <col min="9" max="9" width="16.26953125" bestFit="1" customWidth="1"/>
    <col min="10" max="10" width="14.81640625" customWidth="1"/>
    <col min="11" max="11" width="16.453125" bestFit="1" customWidth="1"/>
    <col min="12" max="12" width="12" bestFit="1" customWidth="1"/>
  </cols>
  <sheetData>
    <row r="1" spans="1:16" ht="15.5" x14ac:dyDescent="0.3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3"/>
      <c r="N1" s="3"/>
      <c r="O1" s="3"/>
      <c r="P1" s="3"/>
    </row>
    <row r="2" spans="1:16" ht="15.5" x14ac:dyDescent="0.3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3"/>
      <c r="N2" s="3"/>
      <c r="O2" s="3"/>
      <c r="P2" s="3"/>
    </row>
    <row r="3" spans="1:16" ht="15.5" x14ac:dyDescent="0.35">
      <c r="A3" s="13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3"/>
      <c r="N3" s="3"/>
      <c r="O3" s="3"/>
      <c r="P3" s="3"/>
    </row>
    <row r="4" spans="1:16" ht="15.5" x14ac:dyDescent="0.35">
      <c r="A4" s="24" t="s">
        <v>2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3"/>
      <c r="N4" s="3"/>
      <c r="O4" s="3"/>
      <c r="P4" s="3"/>
    </row>
    <row r="6" spans="1:16" x14ac:dyDescent="0.35">
      <c r="A6" s="18" t="s">
        <v>3</v>
      </c>
      <c r="C6" s="8" t="s">
        <v>4</v>
      </c>
      <c r="D6" s="4"/>
      <c r="E6" s="4"/>
      <c r="F6" s="4"/>
      <c r="G6" s="4"/>
      <c r="H6" s="4"/>
      <c r="I6" s="4"/>
      <c r="J6" s="4"/>
      <c r="K6" s="4"/>
    </row>
    <row r="7" spans="1:16" x14ac:dyDescent="0.35">
      <c r="A7" s="14">
        <v>1</v>
      </c>
      <c r="C7" s="4"/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8" t="s">
        <v>5</v>
      </c>
    </row>
    <row r="8" spans="1:16" ht="17" x14ac:dyDescent="0.35">
      <c r="A8" s="14">
        <f>A7+1</f>
        <v>2</v>
      </c>
      <c r="C8" s="4" t="s">
        <v>6</v>
      </c>
      <c r="D8" s="10">
        <v>1</v>
      </c>
      <c r="E8" s="10">
        <v>2</v>
      </c>
      <c r="F8" s="10">
        <v>3</v>
      </c>
      <c r="G8" s="10">
        <v>1</v>
      </c>
      <c r="H8" s="10">
        <v>2</v>
      </c>
      <c r="I8" s="10">
        <v>3</v>
      </c>
      <c r="J8" s="10">
        <v>10</v>
      </c>
      <c r="K8" s="10">
        <v>2</v>
      </c>
    </row>
    <row r="9" spans="1:16" ht="17" x14ac:dyDescent="0.35">
      <c r="A9" s="14">
        <f t="shared" ref="A9:A45" si="0">A8+1</f>
        <v>3</v>
      </c>
      <c r="C9" s="4" t="s">
        <v>7</v>
      </c>
      <c r="D9" s="10">
        <v>2</v>
      </c>
      <c r="E9" s="10">
        <v>0</v>
      </c>
      <c r="F9" s="10">
        <v>1</v>
      </c>
      <c r="G9" s="10">
        <v>0</v>
      </c>
      <c r="H9" s="10">
        <v>0</v>
      </c>
      <c r="I9" s="10">
        <v>1</v>
      </c>
      <c r="J9" s="10">
        <v>1</v>
      </c>
      <c r="K9" s="10">
        <v>0</v>
      </c>
    </row>
    <row r="10" spans="1:16" x14ac:dyDescent="0.35">
      <c r="A10" s="14">
        <f t="shared" si="0"/>
        <v>4</v>
      </c>
      <c r="C10" s="4" t="s">
        <v>8</v>
      </c>
      <c r="D10" s="10">
        <v>3</v>
      </c>
      <c r="E10" s="10">
        <v>0</v>
      </c>
      <c r="F10" s="10">
        <v>6</v>
      </c>
      <c r="G10" s="10">
        <v>2</v>
      </c>
      <c r="H10" s="10">
        <v>4</v>
      </c>
      <c r="I10" s="10">
        <v>2</v>
      </c>
      <c r="J10" s="10">
        <v>3</v>
      </c>
      <c r="K10" s="10">
        <v>1</v>
      </c>
    </row>
    <row r="11" spans="1:16" x14ac:dyDescent="0.35">
      <c r="A11" s="14">
        <f t="shared" si="0"/>
        <v>5</v>
      </c>
      <c r="C11" s="4" t="s">
        <v>9</v>
      </c>
      <c r="D11" s="10">
        <v>2</v>
      </c>
      <c r="E11" s="10">
        <v>1</v>
      </c>
      <c r="F11" s="10">
        <v>1</v>
      </c>
      <c r="G11" s="10">
        <v>0</v>
      </c>
      <c r="H11" s="10">
        <v>2</v>
      </c>
      <c r="I11" s="10">
        <v>0</v>
      </c>
      <c r="J11" s="10">
        <v>1</v>
      </c>
      <c r="K11" s="10">
        <v>4</v>
      </c>
    </row>
    <row r="12" spans="1:16" x14ac:dyDescent="0.35">
      <c r="A12" s="14">
        <f t="shared" si="0"/>
        <v>6</v>
      </c>
      <c r="C12" s="4" t="s">
        <v>10</v>
      </c>
      <c r="D12" s="10">
        <v>1</v>
      </c>
      <c r="E12" s="10">
        <v>3</v>
      </c>
      <c r="F12" s="10">
        <v>3</v>
      </c>
      <c r="G12" s="10">
        <v>4</v>
      </c>
      <c r="H12" s="10">
        <v>5</v>
      </c>
      <c r="I12" s="10">
        <v>1</v>
      </c>
      <c r="J12" s="10">
        <v>4</v>
      </c>
      <c r="K12" s="10">
        <v>0</v>
      </c>
    </row>
    <row r="13" spans="1:16" x14ac:dyDescent="0.35">
      <c r="A13" s="14">
        <f t="shared" si="0"/>
        <v>7</v>
      </c>
      <c r="D13" s="2"/>
      <c r="E13" s="2"/>
      <c r="F13" s="2"/>
      <c r="G13" s="2"/>
      <c r="H13" s="2"/>
      <c r="I13" s="2"/>
      <c r="J13" s="2"/>
      <c r="K13" s="2"/>
    </row>
    <row r="14" spans="1:16" x14ac:dyDescent="0.35">
      <c r="A14" s="14">
        <f t="shared" si="0"/>
        <v>8</v>
      </c>
      <c r="B14" s="7" t="s">
        <v>11</v>
      </c>
    </row>
    <row r="15" spans="1:16" x14ac:dyDescent="0.35">
      <c r="A15" s="14">
        <f t="shared" si="0"/>
        <v>9</v>
      </c>
      <c r="C15" s="4" t="s">
        <v>12</v>
      </c>
      <c r="D15" s="4"/>
      <c r="E15" s="4"/>
      <c r="F15" s="4"/>
      <c r="G15" s="4"/>
      <c r="H15" s="4"/>
    </row>
    <row r="16" spans="1:16" x14ac:dyDescent="0.35">
      <c r="A16" s="14">
        <f t="shared" si="0"/>
        <v>10</v>
      </c>
      <c r="C16" s="4" t="s">
        <v>13</v>
      </c>
      <c r="D16" s="4"/>
      <c r="E16" s="4"/>
      <c r="F16" s="4"/>
      <c r="G16" s="4"/>
      <c r="H16" s="4"/>
    </row>
    <row r="17" spans="1:11" x14ac:dyDescent="0.35">
      <c r="A17" s="14">
        <f t="shared" si="0"/>
        <v>11</v>
      </c>
      <c r="C17" s="4"/>
      <c r="D17" s="4"/>
      <c r="E17" s="4"/>
      <c r="F17" s="4"/>
      <c r="G17" s="4"/>
      <c r="H17" s="4"/>
    </row>
    <row r="18" spans="1:11" x14ac:dyDescent="0.35">
      <c r="A18" s="14">
        <f t="shared" si="0"/>
        <v>12</v>
      </c>
      <c r="C18" s="5" t="s">
        <v>14</v>
      </c>
      <c r="D18" s="5" t="s">
        <v>15</v>
      </c>
      <c r="E18" s="21" t="s">
        <v>16</v>
      </c>
      <c r="F18" s="21"/>
      <c r="G18" s="21"/>
      <c r="H18" s="21"/>
      <c r="I18" s="5" t="s">
        <v>17</v>
      </c>
      <c r="J18" s="15" t="s">
        <v>18</v>
      </c>
      <c r="K18" s="15" t="s">
        <v>19</v>
      </c>
    </row>
    <row r="19" spans="1:11" ht="14.5" customHeight="1" x14ac:dyDescent="0.35">
      <c r="A19" s="14">
        <f t="shared" si="0"/>
        <v>13</v>
      </c>
      <c r="C19" s="4" t="s">
        <v>20</v>
      </c>
      <c r="D19" s="6" t="s">
        <v>21</v>
      </c>
      <c r="E19" s="19" t="s">
        <v>22</v>
      </c>
      <c r="F19" s="19"/>
      <c r="G19" s="19"/>
      <c r="H19" s="19"/>
      <c r="I19" s="16" t="s">
        <v>23</v>
      </c>
      <c r="J19" s="16">
        <v>182</v>
      </c>
    </row>
    <row r="20" spans="1:11" x14ac:dyDescent="0.35">
      <c r="A20" s="14">
        <f t="shared" si="0"/>
        <v>14</v>
      </c>
      <c r="C20" s="4" t="s">
        <v>24</v>
      </c>
      <c r="D20" s="6" t="s">
        <v>21</v>
      </c>
      <c r="E20" s="19" t="s">
        <v>25</v>
      </c>
      <c r="F20" s="19"/>
      <c r="G20" s="19"/>
      <c r="H20" s="19"/>
      <c r="I20" s="16"/>
      <c r="J20" s="16">
        <v>186</v>
      </c>
    </row>
    <row r="21" spans="1:11" x14ac:dyDescent="0.35">
      <c r="A21" s="14">
        <f t="shared" si="0"/>
        <v>15</v>
      </c>
      <c r="C21" s="4" t="s">
        <v>26</v>
      </c>
      <c r="D21" s="6">
        <v>2024</v>
      </c>
      <c r="E21" s="19" t="s">
        <v>27</v>
      </c>
      <c r="F21" s="19"/>
      <c r="G21" s="19"/>
      <c r="H21" s="19"/>
      <c r="I21" s="16"/>
      <c r="J21" s="16">
        <v>206</v>
      </c>
    </row>
    <row r="22" spans="1:11" x14ac:dyDescent="0.35">
      <c r="A22" s="14">
        <f t="shared" si="0"/>
        <v>16</v>
      </c>
      <c r="C22" s="4" t="s">
        <v>28</v>
      </c>
      <c r="D22" s="6">
        <v>2020</v>
      </c>
      <c r="E22" s="19" t="s">
        <v>29</v>
      </c>
      <c r="F22" s="19"/>
      <c r="G22" s="19"/>
      <c r="H22" s="19"/>
      <c r="I22" s="16" t="s">
        <v>30</v>
      </c>
      <c r="J22" s="16">
        <v>218</v>
      </c>
    </row>
    <row r="23" spans="1:11" x14ac:dyDescent="0.35">
      <c r="A23" s="14">
        <f t="shared" si="0"/>
        <v>17</v>
      </c>
      <c r="C23" s="4" t="s">
        <v>31</v>
      </c>
      <c r="D23" s="6">
        <v>2019</v>
      </c>
      <c r="E23" s="19" t="s">
        <v>32</v>
      </c>
      <c r="F23" s="19"/>
      <c r="G23" s="19"/>
      <c r="H23" s="19"/>
      <c r="I23" s="16"/>
      <c r="J23" s="16">
        <v>227</v>
      </c>
    </row>
    <row r="24" spans="1:11" x14ac:dyDescent="0.35">
      <c r="A24" s="14">
        <f t="shared" si="0"/>
        <v>18</v>
      </c>
      <c r="C24" s="4" t="s">
        <v>33</v>
      </c>
      <c r="D24" s="6">
        <v>2018</v>
      </c>
      <c r="E24" s="19" t="s">
        <v>34</v>
      </c>
      <c r="F24" s="19"/>
      <c r="G24" s="19"/>
      <c r="H24" s="19"/>
      <c r="I24" s="16" t="s">
        <v>35</v>
      </c>
      <c r="J24" s="16">
        <v>228</v>
      </c>
    </row>
    <row r="25" spans="1:11" x14ac:dyDescent="0.35">
      <c r="A25" s="14">
        <f t="shared" si="0"/>
        <v>19</v>
      </c>
      <c r="C25" s="4" t="s">
        <v>36</v>
      </c>
      <c r="D25" s="6">
        <v>2019</v>
      </c>
      <c r="E25" s="19" t="s">
        <v>34</v>
      </c>
      <c r="F25" s="19"/>
      <c r="G25" s="19"/>
      <c r="H25" s="19"/>
      <c r="I25" s="16" t="s">
        <v>35</v>
      </c>
      <c r="J25" s="16">
        <v>229</v>
      </c>
    </row>
    <row r="26" spans="1:11" x14ac:dyDescent="0.35">
      <c r="A26" s="14">
        <f t="shared" si="0"/>
        <v>20</v>
      </c>
      <c r="C26" s="4" t="s">
        <v>37</v>
      </c>
      <c r="D26" s="6">
        <v>2018</v>
      </c>
      <c r="E26" s="19" t="s">
        <v>38</v>
      </c>
      <c r="F26" s="19"/>
      <c r="G26" s="19"/>
      <c r="H26" s="19"/>
      <c r="I26" s="16"/>
      <c r="J26" s="16">
        <v>230</v>
      </c>
    </row>
    <row r="27" spans="1:11" x14ac:dyDescent="0.35">
      <c r="A27" s="14">
        <f t="shared" si="0"/>
        <v>21</v>
      </c>
      <c r="C27" s="4" t="s">
        <v>39</v>
      </c>
      <c r="D27" s="6">
        <v>2023</v>
      </c>
      <c r="E27" s="19" t="s">
        <v>40</v>
      </c>
      <c r="F27" s="19"/>
      <c r="G27" s="19"/>
      <c r="H27" s="19"/>
      <c r="I27" s="16"/>
      <c r="J27" s="17">
        <v>238</v>
      </c>
      <c r="K27" s="16">
        <v>1</v>
      </c>
    </row>
    <row r="28" spans="1:11" x14ac:dyDescent="0.35">
      <c r="A28" s="14">
        <f t="shared" si="0"/>
        <v>22</v>
      </c>
      <c r="C28" s="4" t="s">
        <v>41</v>
      </c>
      <c r="D28" s="6">
        <v>2020</v>
      </c>
      <c r="E28" s="19" t="s">
        <v>32</v>
      </c>
      <c r="F28" s="19"/>
      <c r="G28" s="19"/>
      <c r="H28" s="19"/>
      <c r="I28" s="16" t="s">
        <v>42</v>
      </c>
      <c r="J28" s="16">
        <v>247</v>
      </c>
    </row>
    <row r="29" spans="1:11" x14ac:dyDescent="0.35">
      <c r="A29" s="14">
        <f t="shared" si="0"/>
        <v>23</v>
      </c>
      <c r="C29" s="4" t="s">
        <v>43</v>
      </c>
      <c r="D29" s="6">
        <v>2020</v>
      </c>
      <c r="E29" s="19" t="s">
        <v>40</v>
      </c>
      <c r="F29" s="19"/>
      <c r="G29" s="19"/>
      <c r="H29" s="19"/>
      <c r="I29" s="16"/>
      <c r="J29" s="16">
        <v>256</v>
      </c>
    </row>
    <row r="30" spans="1:11" x14ac:dyDescent="0.35">
      <c r="A30" s="14">
        <f t="shared" si="0"/>
        <v>24</v>
      </c>
      <c r="C30" s="4" t="s">
        <v>44</v>
      </c>
      <c r="D30" s="6">
        <v>2021</v>
      </c>
      <c r="E30" s="19" t="s">
        <v>34</v>
      </c>
      <c r="F30" s="19"/>
      <c r="G30" s="19"/>
      <c r="H30" s="19"/>
      <c r="I30" s="16"/>
      <c r="J30" s="16">
        <v>262</v>
      </c>
    </row>
    <row r="31" spans="1:11" x14ac:dyDescent="0.35">
      <c r="A31" s="14">
        <f t="shared" si="0"/>
        <v>25</v>
      </c>
      <c r="C31" s="4" t="s">
        <v>45</v>
      </c>
      <c r="D31" s="6">
        <v>2024</v>
      </c>
      <c r="E31" s="19" t="s">
        <v>46</v>
      </c>
      <c r="F31" s="19"/>
      <c r="G31" s="19"/>
      <c r="H31" s="19"/>
      <c r="I31" s="16" t="s">
        <v>47</v>
      </c>
      <c r="J31" s="16">
        <v>266</v>
      </c>
      <c r="K31" s="16">
        <v>2</v>
      </c>
    </row>
    <row r="32" spans="1:11" x14ac:dyDescent="0.35">
      <c r="A32" s="14">
        <f t="shared" si="0"/>
        <v>26</v>
      </c>
      <c r="C32" s="4" t="s">
        <v>48</v>
      </c>
      <c r="D32" s="6">
        <v>2022</v>
      </c>
      <c r="E32" s="19" t="s">
        <v>32</v>
      </c>
      <c r="F32" s="19"/>
      <c r="G32" s="19"/>
      <c r="H32" s="19"/>
      <c r="I32" s="16"/>
      <c r="J32" s="16">
        <v>267</v>
      </c>
      <c r="K32" s="16"/>
    </row>
    <row r="33" spans="1:11" x14ac:dyDescent="0.35">
      <c r="A33" s="14">
        <f t="shared" si="0"/>
        <v>27</v>
      </c>
      <c r="C33" s="4" t="s">
        <v>49</v>
      </c>
      <c r="D33" s="6">
        <v>2024</v>
      </c>
      <c r="E33" s="19" t="s">
        <v>46</v>
      </c>
      <c r="F33" s="19"/>
      <c r="G33" s="19"/>
      <c r="H33" s="19"/>
      <c r="I33" s="16" t="s">
        <v>47</v>
      </c>
      <c r="J33" s="16">
        <v>272</v>
      </c>
      <c r="K33" s="16">
        <v>2</v>
      </c>
    </row>
    <row r="34" spans="1:11" x14ac:dyDescent="0.35">
      <c r="A34" s="14">
        <f t="shared" si="0"/>
        <v>28</v>
      </c>
      <c r="C34" s="4" t="s">
        <v>50</v>
      </c>
      <c r="D34" s="6">
        <v>2022</v>
      </c>
      <c r="E34" s="19" t="s">
        <v>51</v>
      </c>
      <c r="F34" s="19"/>
      <c r="G34" s="19"/>
      <c r="H34" s="19"/>
      <c r="I34" s="16" t="s">
        <v>52</v>
      </c>
      <c r="J34" s="16">
        <v>273</v>
      </c>
    </row>
    <row r="35" spans="1:11" x14ac:dyDescent="0.35">
      <c r="A35" s="14">
        <f t="shared" si="0"/>
        <v>29</v>
      </c>
      <c r="C35" s="4" t="s">
        <v>53</v>
      </c>
      <c r="D35" s="6">
        <v>2024</v>
      </c>
      <c r="E35" s="19" t="s">
        <v>54</v>
      </c>
      <c r="F35" s="19"/>
      <c r="G35" s="19"/>
      <c r="H35" s="19"/>
      <c r="I35" s="16"/>
      <c r="J35" s="16">
        <v>278</v>
      </c>
    </row>
    <row r="36" spans="1:11" x14ac:dyDescent="0.35">
      <c r="A36" s="14">
        <f t="shared" si="0"/>
        <v>30</v>
      </c>
      <c r="C36" s="4" t="s">
        <v>55</v>
      </c>
      <c r="D36" s="6">
        <v>2026</v>
      </c>
      <c r="E36" s="19" t="s">
        <v>46</v>
      </c>
      <c r="F36" s="19"/>
      <c r="G36" s="19"/>
      <c r="H36" s="19"/>
      <c r="I36" s="16"/>
      <c r="J36" s="16">
        <v>279</v>
      </c>
    </row>
    <row r="37" spans="1:11" x14ac:dyDescent="0.35">
      <c r="A37" s="14">
        <f t="shared" si="0"/>
        <v>31</v>
      </c>
      <c r="C37" s="4" t="s">
        <v>56</v>
      </c>
      <c r="D37" s="6">
        <v>2025</v>
      </c>
      <c r="E37" s="19" t="s">
        <v>46</v>
      </c>
      <c r="F37" s="19"/>
      <c r="G37" s="19"/>
      <c r="H37" s="19"/>
      <c r="I37" s="16" t="s">
        <v>47</v>
      </c>
      <c r="J37" s="16">
        <v>281</v>
      </c>
    </row>
    <row r="38" spans="1:11" x14ac:dyDescent="0.35">
      <c r="A38" s="14">
        <f t="shared" si="0"/>
        <v>32</v>
      </c>
      <c r="C38" s="4" t="s">
        <v>57</v>
      </c>
      <c r="D38" s="6">
        <v>2023</v>
      </c>
      <c r="E38" s="19" t="s">
        <v>40</v>
      </c>
      <c r="F38" s="19"/>
      <c r="G38" s="19"/>
      <c r="H38" s="19"/>
      <c r="I38" s="16"/>
      <c r="J38" s="16">
        <v>283</v>
      </c>
      <c r="K38" s="16">
        <v>1</v>
      </c>
    </row>
    <row r="39" spans="1:11" x14ac:dyDescent="0.35">
      <c r="A39" s="14">
        <f t="shared" si="0"/>
        <v>33</v>
      </c>
      <c r="C39" s="4" t="s">
        <v>58</v>
      </c>
      <c r="D39" s="6">
        <v>2023</v>
      </c>
      <c r="E39" s="19" t="s">
        <v>54</v>
      </c>
      <c r="F39" s="19"/>
      <c r="G39" s="19"/>
      <c r="H39" s="19"/>
      <c r="I39" s="16"/>
      <c r="J39" s="16">
        <v>286</v>
      </c>
    </row>
    <row r="40" spans="1:11" x14ac:dyDescent="0.35">
      <c r="A40" s="14">
        <f t="shared" si="0"/>
        <v>34</v>
      </c>
      <c r="C40" s="4" t="s">
        <v>59</v>
      </c>
      <c r="D40" s="6">
        <v>2024</v>
      </c>
      <c r="E40" s="19" t="s">
        <v>54</v>
      </c>
      <c r="F40" s="19"/>
      <c r="G40" s="19"/>
      <c r="H40" s="19"/>
      <c r="I40" s="16"/>
      <c r="J40" s="16">
        <v>289</v>
      </c>
    </row>
    <row r="41" spans="1:11" x14ac:dyDescent="0.35">
      <c r="A41" s="14">
        <f t="shared" si="0"/>
        <v>35</v>
      </c>
      <c r="C41" s="4" t="s">
        <v>60</v>
      </c>
      <c r="D41" s="6">
        <v>2024</v>
      </c>
      <c r="E41" s="19" t="s">
        <v>54</v>
      </c>
      <c r="F41" s="19"/>
      <c r="G41" s="19"/>
      <c r="H41" s="19"/>
      <c r="I41" s="16"/>
      <c r="J41" s="16">
        <v>290</v>
      </c>
    </row>
    <row r="42" spans="1:11" x14ac:dyDescent="0.35">
      <c r="A42" s="14">
        <f t="shared" si="0"/>
        <v>36</v>
      </c>
      <c r="C42" s="4" t="s">
        <v>61</v>
      </c>
      <c r="D42" s="6">
        <v>2024</v>
      </c>
      <c r="E42" s="19" t="s">
        <v>46</v>
      </c>
      <c r="F42" s="19"/>
      <c r="G42" s="19"/>
      <c r="H42" s="19"/>
      <c r="I42" s="16"/>
      <c r="J42" s="16">
        <v>292</v>
      </c>
    </row>
    <row r="43" spans="1:11" x14ac:dyDescent="0.35">
      <c r="A43" s="14">
        <f t="shared" si="0"/>
        <v>37</v>
      </c>
      <c r="C43" s="4" t="s">
        <v>62</v>
      </c>
      <c r="D43" s="6">
        <v>2024</v>
      </c>
      <c r="E43" s="19" t="s">
        <v>54</v>
      </c>
      <c r="F43" s="19"/>
      <c r="G43" s="19"/>
      <c r="H43" s="19"/>
      <c r="I43" s="16" t="s">
        <v>63</v>
      </c>
      <c r="J43" s="16">
        <v>296</v>
      </c>
    </row>
    <row r="44" spans="1:11" x14ac:dyDescent="0.35">
      <c r="A44" s="14">
        <f t="shared" si="0"/>
        <v>38</v>
      </c>
      <c r="C44" s="4" t="s">
        <v>64</v>
      </c>
      <c r="D44" s="6">
        <v>2024</v>
      </c>
      <c r="E44" s="19" t="s">
        <v>38</v>
      </c>
      <c r="F44" s="19"/>
      <c r="G44" s="19"/>
      <c r="H44" s="19"/>
      <c r="I44" s="16"/>
      <c r="J44" s="16">
        <v>299</v>
      </c>
    </row>
    <row r="45" spans="1:11" x14ac:dyDescent="0.35">
      <c r="A45" s="14">
        <f t="shared" si="0"/>
        <v>39</v>
      </c>
      <c r="C45" s="4" t="s">
        <v>65</v>
      </c>
      <c r="D45" s="6">
        <v>2024</v>
      </c>
      <c r="E45" s="19" t="s">
        <v>54</v>
      </c>
      <c r="F45" s="19"/>
      <c r="G45" s="19"/>
      <c r="H45" s="19"/>
      <c r="I45" s="16" t="s">
        <v>66</v>
      </c>
      <c r="J45" s="16">
        <v>301</v>
      </c>
    </row>
    <row r="46" spans="1:11" x14ac:dyDescent="0.35">
      <c r="A46" s="14">
        <f t="shared" ref="A46:A58" si="1">A45+1</f>
        <v>40</v>
      </c>
    </row>
    <row r="47" spans="1:11" x14ac:dyDescent="0.35">
      <c r="A47" s="14">
        <f t="shared" si="1"/>
        <v>41</v>
      </c>
      <c r="C47" s="4" t="s">
        <v>67</v>
      </c>
    </row>
    <row r="48" spans="1:11" x14ac:dyDescent="0.35">
      <c r="A48" s="14">
        <f t="shared" si="1"/>
        <v>42</v>
      </c>
      <c r="C48" s="4" t="s">
        <v>68</v>
      </c>
    </row>
    <row r="49" spans="1:12" x14ac:dyDescent="0.35">
      <c r="A49" s="14">
        <f t="shared" si="1"/>
        <v>43</v>
      </c>
    </row>
    <row r="50" spans="1:12" x14ac:dyDescent="0.35">
      <c r="A50" s="14">
        <f t="shared" si="1"/>
        <v>44</v>
      </c>
      <c r="B50" s="7" t="s">
        <v>69</v>
      </c>
      <c r="C50" s="4"/>
    </row>
    <row r="51" spans="1:12" x14ac:dyDescent="0.35">
      <c r="A51" s="14">
        <f t="shared" si="1"/>
        <v>45</v>
      </c>
      <c r="B51" s="4"/>
      <c r="C51" s="4" t="s">
        <v>70</v>
      </c>
    </row>
    <row r="52" spans="1:12" x14ac:dyDescent="0.35">
      <c r="A52" s="14">
        <f t="shared" si="1"/>
        <v>46</v>
      </c>
    </row>
    <row r="53" spans="1:12" x14ac:dyDescent="0.35">
      <c r="A53" s="14">
        <f t="shared" si="1"/>
        <v>47</v>
      </c>
      <c r="C53" s="5" t="s">
        <v>14</v>
      </c>
      <c r="D53" s="5" t="s">
        <v>15</v>
      </c>
      <c r="E53" s="21" t="s">
        <v>71</v>
      </c>
      <c r="F53" s="21"/>
      <c r="G53" s="21"/>
      <c r="H53" s="21" t="s">
        <v>72</v>
      </c>
      <c r="I53" s="21"/>
      <c r="J53" s="21"/>
      <c r="K53" s="5" t="s">
        <v>17</v>
      </c>
      <c r="L53" s="15" t="s">
        <v>18</v>
      </c>
    </row>
    <row r="54" spans="1:12" ht="14.5" customHeight="1" x14ac:dyDescent="0.35">
      <c r="A54" s="14">
        <f t="shared" si="1"/>
        <v>48</v>
      </c>
      <c r="C54" s="1" t="s">
        <v>73</v>
      </c>
      <c r="D54" s="11">
        <v>2018</v>
      </c>
      <c r="E54" s="20" t="s">
        <v>74</v>
      </c>
      <c r="F54" s="20"/>
      <c r="G54" s="20"/>
      <c r="H54" s="22" t="s">
        <v>75</v>
      </c>
      <c r="I54" s="22"/>
      <c r="J54" s="22"/>
      <c r="K54" s="16"/>
      <c r="L54" s="16">
        <v>217</v>
      </c>
    </row>
    <row r="55" spans="1:12" x14ac:dyDescent="0.35">
      <c r="A55" s="14">
        <f t="shared" si="1"/>
        <v>49</v>
      </c>
      <c r="C55" s="1" t="s">
        <v>76</v>
      </c>
      <c r="D55" s="11">
        <v>2018</v>
      </c>
      <c r="E55" s="20" t="s">
        <v>77</v>
      </c>
      <c r="F55" s="20"/>
      <c r="G55" s="20"/>
      <c r="H55" s="20" t="s">
        <v>78</v>
      </c>
      <c r="I55" s="20"/>
      <c r="J55" s="20"/>
      <c r="K55" s="16"/>
      <c r="L55" s="16">
        <v>233</v>
      </c>
    </row>
    <row r="56" spans="1:12" ht="14.5" customHeight="1" x14ac:dyDescent="0.35">
      <c r="A56" s="14">
        <f t="shared" si="1"/>
        <v>50</v>
      </c>
      <c r="C56" s="1" t="s">
        <v>79</v>
      </c>
      <c r="D56" s="11">
        <v>2020</v>
      </c>
      <c r="E56" s="20" t="s">
        <v>80</v>
      </c>
      <c r="F56" s="20"/>
      <c r="G56" s="20"/>
      <c r="H56" s="23" t="s">
        <v>81</v>
      </c>
      <c r="I56" s="23"/>
      <c r="J56" s="23"/>
      <c r="K56" s="16"/>
      <c r="L56" s="16">
        <v>236</v>
      </c>
    </row>
    <row r="57" spans="1:12" x14ac:dyDescent="0.35">
      <c r="A57" s="14">
        <f t="shared" si="1"/>
        <v>51</v>
      </c>
      <c r="C57" s="1" t="s">
        <v>82</v>
      </c>
      <c r="D57" s="11">
        <v>2023</v>
      </c>
      <c r="E57" s="20" t="s">
        <v>83</v>
      </c>
      <c r="F57" s="20"/>
      <c r="G57" s="20"/>
      <c r="H57" s="20" t="s">
        <v>84</v>
      </c>
      <c r="I57" s="20"/>
      <c r="J57" s="20"/>
      <c r="K57" s="16"/>
      <c r="L57" s="16">
        <v>277</v>
      </c>
    </row>
    <row r="58" spans="1:12" ht="14.5" customHeight="1" x14ac:dyDescent="0.35">
      <c r="A58" s="14">
        <f t="shared" si="1"/>
        <v>52</v>
      </c>
      <c r="C58" s="1" t="s">
        <v>85</v>
      </c>
      <c r="D58" s="11">
        <v>2024</v>
      </c>
      <c r="E58" s="20" t="s">
        <v>77</v>
      </c>
      <c r="F58" s="20"/>
      <c r="G58" s="20"/>
      <c r="H58" s="20" t="s">
        <v>84</v>
      </c>
      <c r="I58" s="20"/>
      <c r="J58" s="20"/>
      <c r="K58" s="16"/>
      <c r="L58" s="16">
        <v>291</v>
      </c>
    </row>
  </sheetData>
  <mergeCells count="43">
    <mergeCell ref="A4:L4"/>
    <mergeCell ref="E53:G53"/>
    <mergeCell ref="E54:G54"/>
    <mergeCell ref="E55:G55"/>
    <mergeCell ref="E42:H42"/>
    <mergeCell ref="E43:H43"/>
    <mergeCell ref="E44:H44"/>
    <mergeCell ref="E45:H45"/>
    <mergeCell ref="E21:H21"/>
    <mergeCell ref="E39:H39"/>
    <mergeCell ref="E40:H40"/>
    <mergeCell ref="E41:H41"/>
    <mergeCell ref="E29:H29"/>
    <mergeCell ref="E19:H19"/>
    <mergeCell ref="E18:H18"/>
    <mergeCell ref="E20:H20"/>
    <mergeCell ref="A1:L1"/>
    <mergeCell ref="A2:L2"/>
    <mergeCell ref="E36:H36"/>
    <mergeCell ref="E37:H37"/>
    <mergeCell ref="E38:H38"/>
    <mergeCell ref="E30:H30"/>
    <mergeCell ref="E31:H31"/>
    <mergeCell ref="E32:H32"/>
    <mergeCell ref="E33:H33"/>
    <mergeCell ref="E34:H34"/>
    <mergeCell ref="E35:H35"/>
    <mergeCell ref="E24:H24"/>
    <mergeCell ref="E25:H25"/>
    <mergeCell ref="E26:H26"/>
    <mergeCell ref="E28:H28"/>
    <mergeCell ref="E27:H27"/>
    <mergeCell ref="E22:H22"/>
    <mergeCell ref="E23:H23"/>
    <mergeCell ref="E58:G58"/>
    <mergeCell ref="H57:J57"/>
    <mergeCell ref="H58:J58"/>
    <mergeCell ref="E56:G56"/>
    <mergeCell ref="E57:G57"/>
    <mergeCell ref="H53:J53"/>
    <mergeCell ref="H54:J54"/>
    <mergeCell ref="H55:J55"/>
    <mergeCell ref="H56:J56"/>
  </mergeCells>
  <printOptions horizontalCentered="1"/>
  <pageMargins left="0.7" right="0.7" top="0.75" bottom="0.75" header="0.3" footer="0.3"/>
  <pageSetup scale="59" orientation="landscape" r:id="rId1"/>
  <headerFooter>
    <oddHeader>&amp;R&amp;"Arial,Bold"&amp;10AEY-YUB-070(b)
Attachment 1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2023-09-28T23:15:09Z</dcterms:created>
  <dcterms:modified xsi:type="dcterms:W3CDTF">2023-09-29T01:43:43Z</dcterms:modified>
  <cp:category/>
  <cp:contentStatus/>
</cp:coreProperties>
</file>