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93" documentId="8_{04F03D99-8B1E-4848-98B4-B273AEDB00EE}" xr6:coauthVersionLast="47" xr6:coauthVersionMax="47" xr10:uidLastSave="{2F3129AB-B7EA-4D64-B056-4F93B7FFE05E}"/>
  <bookViews>
    <workbookView xWindow="2340" yWindow="2340" windowWidth="28800" windowHeight="15435" xr2:uid="{F38529BD-C4BC-44E5-A9E9-89D9489526C1}"/>
  </bookViews>
  <sheets>
    <sheet name="dataset with area names" sheetId="6" r:id="rId1"/>
  </sheets>
  <definedNames>
    <definedName name="_xlnm._FilterDatabase" localSheetId="0" hidden="1">'dataset with area names'!$A$2:$I$788</definedName>
    <definedName name="_xlnm.Print_Titles" localSheetId="0">'dataset with area names'!$1:$2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8" i="6" l="1"/>
  <c r="F788" i="6"/>
  <c r="H788" i="6" s="1"/>
  <c r="G787" i="6"/>
  <c r="F787" i="6"/>
  <c r="H787" i="6" s="1"/>
  <c r="G786" i="6"/>
  <c r="F786" i="6"/>
  <c r="H786" i="6" s="1"/>
  <c r="G785" i="6"/>
  <c r="F785" i="6"/>
  <c r="H785" i="6" s="1"/>
  <c r="G784" i="6"/>
  <c r="F784" i="6"/>
  <c r="H784" i="6" s="1"/>
  <c r="G783" i="6"/>
  <c r="F783" i="6"/>
  <c r="H783" i="6" s="1"/>
  <c r="G782" i="6"/>
  <c r="F782" i="6"/>
  <c r="H782" i="6" s="1"/>
  <c r="G781" i="6"/>
  <c r="F781" i="6"/>
  <c r="H781" i="6" s="1"/>
  <c r="G780" i="6"/>
  <c r="F780" i="6"/>
  <c r="H780" i="6" s="1"/>
  <c r="G779" i="6"/>
  <c r="F779" i="6"/>
  <c r="H779" i="6" s="1"/>
  <c r="G778" i="6"/>
  <c r="F778" i="6"/>
  <c r="H778" i="6" s="1"/>
  <c r="G777" i="6"/>
  <c r="F777" i="6"/>
  <c r="H777" i="6" s="1"/>
  <c r="G776" i="6"/>
  <c r="F776" i="6"/>
  <c r="H776" i="6" s="1"/>
  <c r="G775" i="6"/>
  <c r="F775" i="6"/>
  <c r="H775" i="6" s="1"/>
  <c r="G774" i="6"/>
  <c r="F774" i="6"/>
  <c r="H774" i="6" s="1"/>
  <c r="G773" i="6"/>
  <c r="F773" i="6"/>
  <c r="H773" i="6" s="1"/>
  <c r="G772" i="6"/>
  <c r="F772" i="6"/>
  <c r="H772" i="6" s="1"/>
  <c r="G771" i="6"/>
  <c r="F771" i="6"/>
  <c r="H771" i="6" s="1"/>
  <c r="G770" i="6"/>
  <c r="F770" i="6"/>
  <c r="H770" i="6" s="1"/>
  <c r="G769" i="6"/>
  <c r="F769" i="6"/>
  <c r="H769" i="6" s="1"/>
  <c r="G768" i="6"/>
  <c r="F768" i="6"/>
  <c r="H768" i="6" s="1"/>
  <c r="G767" i="6"/>
  <c r="F767" i="6"/>
  <c r="H767" i="6" s="1"/>
  <c r="G766" i="6"/>
  <c r="F766" i="6"/>
  <c r="H766" i="6" s="1"/>
  <c r="G765" i="6"/>
  <c r="F765" i="6"/>
  <c r="H765" i="6" s="1"/>
  <c r="G764" i="6"/>
  <c r="F764" i="6"/>
  <c r="H764" i="6" s="1"/>
  <c r="G763" i="6"/>
  <c r="F763" i="6"/>
  <c r="H763" i="6" s="1"/>
  <c r="G762" i="6"/>
  <c r="F762" i="6"/>
  <c r="H762" i="6" s="1"/>
  <c r="G761" i="6"/>
  <c r="F761" i="6"/>
  <c r="H761" i="6" s="1"/>
  <c r="G760" i="6"/>
  <c r="F760" i="6"/>
  <c r="H760" i="6" s="1"/>
  <c r="G759" i="6"/>
  <c r="F759" i="6"/>
  <c r="H759" i="6" s="1"/>
  <c r="G758" i="6"/>
  <c r="F758" i="6"/>
  <c r="H758" i="6" s="1"/>
  <c r="G757" i="6"/>
  <c r="F757" i="6"/>
  <c r="H757" i="6" s="1"/>
  <c r="G756" i="6"/>
  <c r="F756" i="6"/>
  <c r="H756" i="6" s="1"/>
  <c r="G755" i="6"/>
  <c r="F755" i="6"/>
  <c r="H755" i="6" s="1"/>
  <c r="G754" i="6"/>
  <c r="F754" i="6"/>
  <c r="H754" i="6" s="1"/>
  <c r="G753" i="6"/>
  <c r="F753" i="6"/>
  <c r="H753" i="6" s="1"/>
  <c r="G752" i="6"/>
  <c r="F752" i="6"/>
  <c r="H752" i="6" s="1"/>
  <c r="G751" i="6"/>
  <c r="F751" i="6"/>
  <c r="H751" i="6" s="1"/>
  <c r="G750" i="6"/>
  <c r="F750" i="6"/>
  <c r="H750" i="6" s="1"/>
  <c r="G749" i="6"/>
  <c r="F749" i="6"/>
  <c r="H749" i="6" s="1"/>
  <c r="G748" i="6"/>
  <c r="F748" i="6"/>
  <c r="H748" i="6" s="1"/>
  <c r="G747" i="6"/>
  <c r="F747" i="6"/>
  <c r="H747" i="6" s="1"/>
  <c r="G746" i="6"/>
  <c r="F746" i="6"/>
  <c r="H746" i="6" s="1"/>
  <c r="G745" i="6"/>
  <c r="F745" i="6"/>
  <c r="H745" i="6" s="1"/>
  <c r="G744" i="6"/>
  <c r="F744" i="6"/>
  <c r="H744" i="6" s="1"/>
  <c r="G743" i="6"/>
  <c r="F743" i="6"/>
  <c r="H743" i="6" s="1"/>
  <c r="G742" i="6"/>
  <c r="F742" i="6"/>
  <c r="H742" i="6" s="1"/>
  <c r="G741" i="6"/>
  <c r="F741" i="6"/>
  <c r="H741" i="6" s="1"/>
  <c r="G740" i="6"/>
  <c r="F740" i="6"/>
  <c r="H740" i="6" s="1"/>
  <c r="G739" i="6"/>
  <c r="F739" i="6"/>
  <c r="H739" i="6" s="1"/>
  <c r="G738" i="6"/>
  <c r="F738" i="6"/>
  <c r="H738" i="6" s="1"/>
  <c r="G737" i="6"/>
  <c r="F737" i="6"/>
  <c r="H737" i="6" s="1"/>
  <c r="G736" i="6"/>
  <c r="F736" i="6"/>
  <c r="H736" i="6" s="1"/>
  <c r="G735" i="6"/>
  <c r="F735" i="6"/>
  <c r="H735" i="6" s="1"/>
  <c r="G734" i="6"/>
  <c r="F734" i="6"/>
  <c r="H734" i="6" s="1"/>
  <c r="G733" i="6"/>
  <c r="F733" i="6"/>
  <c r="H733" i="6" s="1"/>
  <c r="G732" i="6"/>
  <c r="F732" i="6"/>
  <c r="H732" i="6" s="1"/>
  <c r="G731" i="6"/>
  <c r="F731" i="6"/>
  <c r="H731" i="6" s="1"/>
  <c r="G730" i="6"/>
  <c r="F730" i="6"/>
  <c r="H730" i="6" s="1"/>
  <c r="G729" i="6"/>
  <c r="F729" i="6"/>
  <c r="H729" i="6" s="1"/>
  <c r="G728" i="6"/>
  <c r="F728" i="6"/>
  <c r="H728" i="6" s="1"/>
  <c r="G727" i="6"/>
  <c r="F727" i="6"/>
  <c r="H727" i="6" s="1"/>
  <c r="G726" i="6"/>
  <c r="F726" i="6"/>
  <c r="H726" i="6" s="1"/>
  <c r="G725" i="6"/>
  <c r="F725" i="6"/>
  <c r="H725" i="6" s="1"/>
  <c r="G724" i="6"/>
  <c r="F724" i="6"/>
  <c r="H724" i="6" s="1"/>
  <c r="G723" i="6"/>
  <c r="F723" i="6"/>
  <c r="H723" i="6" s="1"/>
  <c r="G722" i="6"/>
  <c r="F722" i="6"/>
  <c r="H722" i="6" s="1"/>
  <c r="G721" i="6"/>
  <c r="F721" i="6"/>
  <c r="H721" i="6" s="1"/>
  <c r="G720" i="6"/>
  <c r="F720" i="6"/>
  <c r="H720" i="6" s="1"/>
  <c r="G719" i="6"/>
  <c r="F719" i="6"/>
  <c r="H719" i="6" s="1"/>
  <c r="G718" i="6"/>
  <c r="F718" i="6"/>
  <c r="H718" i="6" s="1"/>
  <c r="G717" i="6"/>
  <c r="F717" i="6"/>
  <c r="H717" i="6" s="1"/>
  <c r="G716" i="6"/>
  <c r="F716" i="6"/>
  <c r="H716" i="6" s="1"/>
  <c r="G715" i="6"/>
  <c r="F715" i="6"/>
  <c r="H715" i="6" s="1"/>
  <c r="G714" i="6"/>
  <c r="F714" i="6"/>
  <c r="H714" i="6" s="1"/>
  <c r="G713" i="6"/>
  <c r="F713" i="6"/>
  <c r="H713" i="6" s="1"/>
  <c r="G712" i="6"/>
  <c r="F712" i="6"/>
  <c r="H712" i="6" s="1"/>
  <c r="G711" i="6"/>
  <c r="F711" i="6"/>
  <c r="H711" i="6" s="1"/>
  <c r="G710" i="6"/>
  <c r="F710" i="6"/>
  <c r="H710" i="6" s="1"/>
  <c r="G709" i="6"/>
  <c r="F709" i="6"/>
  <c r="H709" i="6" s="1"/>
  <c r="G708" i="6"/>
  <c r="F708" i="6"/>
  <c r="H708" i="6" s="1"/>
  <c r="G707" i="6"/>
  <c r="F707" i="6"/>
  <c r="H707" i="6" s="1"/>
  <c r="G706" i="6"/>
  <c r="F706" i="6"/>
  <c r="H706" i="6" s="1"/>
  <c r="G705" i="6"/>
  <c r="F705" i="6"/>
  <c r="H705" i="6" s="1"/>
  <c r="G704" i="6"/>
  <c r="F704" i="6"/>
  <c r="H704" i="6" s="1"/>
  <c r="G703" i="6"/>
  <c r="F703" i="6"/>
  <c r="H703" i="6" s="1"/>
  <c r="G702" i="6"/>
  <c r="F702" i="6"/>
  <c r="H702" i="6" s="1"/>
  <c r="G701" i="6"/>
  <c r="F701" i="6"/>
  <c r="H701" i="6" s="1"/>
  <c r="G700" i="6"/>
  <c r="F700" i="6"/>
  <c r="H700" i="6" s="1"/>
  <c r="G699" i="6"/>
  <c r="F699" i="6"/>
  <c r="H699" i="6" s="1"/>
  <c r="G698" i="6"/>
  <c r="F698" i="6"/>
  <c r="H698" i="6" s="1"/>
  <c r="G697" i="6"/>
  <c r="F697" i="6"/>
  <c r="H697" i="6" s="1"/>
  <c r="G696" i="6"/>
  <c r="F696" i="6"/>
  <c r="H696" i="6" s="1"/>
  <c r="G695" i="6"/>
  <c r="F695" i="6"/>
  <c r="H695" i="6" s="1"/>
  <c r="G694" i="6"/>
  <c r="F694" i="6"/>
  <c r="H694" i="6" s="1"/>
  <c r="G693" i="6"/>
  <c r="F693" i="6"/>
  <c r="H693" i="6" s="1"/>
  <c r="G692" i="6"/>
  <c r="F692" i="6"/>
  <c r="H692" i="6" s="1"/>
  <c r="G691" i="6"/>
  <c r="F691" i="6"/>
  <c r="H691" i="6" s="1"/>
  <c r="G690" i="6"/>
  <c r="F690" i="6"/>
  <c r="H690" i="6" s="1"/>
  <c r="G689" i="6"/>
  <c r="F689" i="6"/>
  <c r="H689" i="6" s="1"/>
  <c r="G688" i="6"/>
  <c r="F688" i="6"/>
  <c r="H688" i="6" s="1"/>
  <c r="G687" i="6"/>
  <c r="F687" i="6"/>
  <c r="H687" i="6" s="1"/>
  <c r="G686" i="6"/>
  <c r="F686" i="6"/>
  <c r="H686" i="6" s="1"/>
  <c r="G685" i="6"/>
  <c r="F685" i="6"/>
  <c r="H685" i="6" s="1"/>
  <c r="G684" i="6"/>
  <c r="F684" i="6"/>
  <c r="H684" i="6" s="1"/>
  <c r="G683" i="6"/>
  <c r="F683" i="6"/>
  <c r="H683" i="6" s="1"/>
  <c r="H682" i="6"/>
  <c r="G682" i="6"/>
  <c r="F682" i="6"/>
  <c r="G681" i="6"/>
  <c r="F681" i="6"/>
  <c r="H681" i="6" s="1"/>
  <c r="G680" i="6"/>
  <c r="F680" i="6"/>
  <c r="H680" i="6" s="1"/>
  <c r="G679" i="6"/>
  <c r="F679" i="6"/>
  <c r="H679" i="6" s="1"/>
  <c r="G678" i="6"/>
  <c r="F678" i="6"/>
  <c r="H678" i="6" s="1"/>
  <c r="G677" i="6"/>
  <c r="F677" i="6"/>
  <c r="H677" i="6" s="1"/>
  <c r="G676" i="6"/>
  <c r="F676" i="6"/>
  <c r="H676" i="6" s="1"/>
  <c r="G675" i="6"/>
  <c r="F675" i="6"/>
  <c r="H675" i="6" s="1"/>
  <c r="G674" i="6"/>
  <c r="F674" i="6"/>
  <c r="H674" i="6" s="1"/>
  <c r="G673" i="6"/>
  <c r="F673" i="6"/>
  <c r="H673" i="6" s="1"/>
  <c r="G672" i="6"/>
  <c r="F672" i="6"/>
  <c r="H672" i="6" s="1"/>
  <c r="G671" i="6"/>
  <c r="F671" i="6"/>
  <c r="H671" i="6" s="1"/>
  <c r="G670" i="6"/>
  <c r="F670" i="6"/>
  <c r="H670" i="6" s="1"/>
  <c r="G669" i="6"/>
  <c r="F669" i="6"/>
  <c r="H669" i="6" s="1"/>
  <c r="G668" i="6"/>
  <c r="F668" i="6"/>
  <c r="H668" i="6" s="1"/>
  <c r="G667" i="6"/>
  <c r="F667" i="6"/>
  <c r="H667" i="6" s="1"/>
  <c r="G666" i="6"/>
  <c r="F666" i="6"/>
  <c r="H666" i="6" s="1"/>
  <c r="G665" i="6"/>
  <c r="F665" i="6"/>
  <c r="H665" i="6" s="1"/>
  <c r="G664" i="6"/>
  <c r="F664" i="6"/>
  <c r="H664" i="6" s="1"/>
  <c r="G663" i="6"/>
  <c r="F663" i="6"/>
  <c r="H663" i="6" s="1"/>
  <c r="G662" i="6"/>
  <c r="F662" i="6"/>
  <c r="H662" i="6" s="1"/>
  <c r="G661" i="6"/>
  <c r="F661" i="6"/>
  <c r="H661" i="6" s="1"/>
  <c r="G660" i="6"/>
  <c r="F660" i="6"/>
  <c r="H660" i="6" s="1"/>
  <c r="G659" i="6"/>
  <c r="F659" i="6"/>
  <c r="H659" i="6" s="1"/>
  <c r="G658" i="6"/>
  <c r="F658" i="6"/>
  <c r="H658" i="6" s="1"/>
  <c r="G657" i="6"/>
  <c r="F657" i="6"/>
  <c r="H657" i="6" s="1"/>
  <c r="G656" i="6"/>
  <c r="F656" i="6"/>
  <c r="H656" i="6" s="1"/>
  <c r="G655" i="6"/>
  <c r="F655" i="6"/>
  <c r="H655" i="6" s="1"/>
  <c r="G654" i="6"/>
  <c r="F654" i="6"/>
  <c r="H654" i="6" s="1"/>
  <c r="G653" i="6"/>
  <c r="F653" i="6"/>
  <c r="H653" i="6" s="1"/>
  <c r="G652" i="6"/>
  <c r="F652" i="6"/>
  <c r="H652" i="6" s="1"/>
  <c r="G651" i="6"/>
  <c r="F651" i="6"/>
  <c r="H651" i="6" s="1"/>
  <c r="G650" i="6"/>
  <c r="F650" i="6"/>
  <c r="H650" i="6" s="1"/>
  <c r="G649" i="6"/>
  <c r="F649" i="6"/>
  <c r="H649" i="6" s="1"/>
  <c r="G648" i="6"/>
  <c r="F648" i="6"/>
  <c r="H648" i="6" s="1"/>
  <c r="G647" i="6"/>
  <c r="F647" i="6"/>
  <c r="H647" i="6" s="1"/>
  <c r="G646" i="6"/>
  <c r="F646" i="6"/>
  <c r="H646" i="6" s="1"/>
  <c r="G645" i="6"/>
  <c r="F645" i="6"/>
  <c r="H645" i="6" s="1"/>
  <c r="G644" i="6"/>
  <c r="F644" i="6"/>
  <c r="H644" i="6" s="1"/>
  <c r="G643" i="6"/>
  <c r="F643" i="6"/>
  <c r="H643" i="6" s="1"/>
  <c r="G642" i="6"/>
  <c r="F642" i="6"/>
  <c r="H642" i="6" s="1"/>
  <c r="G641" i="6"/>
  <c r="F641" i="6"/>
  <c r="H641" i="6" s="1"/>
  <c r="G640" i="6"/>
  <c r="F640" i="6"/>
  <c r="H640" i="6" s="1"/>
  <c r="G639" i="6"/>
  <c r="F639" i="6"/>
  <c r="H639" i="6" s="1"/>
  <c r="G638" i="6"/>
  <c r="F638" i="6"/>
  <c r="H638" i="6" s="1"/>
  <c r="G637" i="6"/>
  <c r="F637" i="6"/>
  <c r="H637" i="6" s="1"/>
  <c r="G636" i="6"/>
  <c r="F636" i="6"/>
  <c r="H636" i="6" s="1"/>
  <c r="G635" i="6"/>
  <c r="F635" i="6"/>
  <c r="H635" i="6" s="1"/>
  <c r="G634" i="6"/>
  <c r="F634" i="6"/>
  <c r="H634" i="6" s="1"/>
  <c r="G633" i="6"/>
  <c r="F633" i="6"/>
  <c r="H633" i="6" s="1"/>
  <c r="G632" i="6"/>
  <c r="F632" i="6"/>
  <c r="H632" i="6" s="1"/>
  <c r="G631" i="6"/>
  <c r="F631" i="6"/>
  <c r="H631" i="6" s="1"/>
  <c r="G630" i="6"/>
  <c r="F630" i="6"/>
  <c r="H630" i="6" s="1"/>
  <c r="G629" i="6"/>
  <c r="F629" i="6"/>
  <c r="H629" i="6" s="1"/>
  <c r="G628" i="6"/>
  <c r="F628" i="6"/>
  <c r="H628" i="6" s="1"/>
  <c r="G627" i="6"/>
  <c r="F627" i="6"/>
  <c r="H627" i="6" s="1"/>
  <c r="G626" i="6"/>
  <c r="F626" i="6"/>
  <c r="H626" i="6" s="1"/>
  <c r="G625" i="6"/>
  <c r="F625" i="6"/>
  <c r="H625" i="6" s="1"/>
  <c r="G624" i="6"/>
  <c r="F624" i="6"/>
  <c r="H624" i="6" s="1"/>
  <c r="G623" i="6"/>
  <c r="F623" i="6"/>
  <c r="H623" i="6" s="1"/>
  <c r="G622" i="6"/>
  <c r="F622" i="6"/>
  <c r="H622" i="6" s="1"/>
  <c r="G621" i="6"/>
  <c r="F621" i="6"/>
  <c r="H621" i="6" s="1"/>
  <c r="G620" i="6"/>
  <c r="F620" i="6"/>
  <c r="H620" i="6" s="1"/>
  <c r="G619" i="6"/>
  <c r="F619" i="6"/>
  <c r="H619" i="6" s="1"/>
  <c r="G618" i="6"/>
  <c r="F618" i="6"/>
  <c r="H618" i="6" s="1"/>
  <c r="G617" i="6"/>
  <c r="F617" i="6"/>
  <c r="H617" i="6" s="1"/>
  <c r="G616" i="6"/>
  <c r="F616" i="6"/>
  <c r="H616" i="6" s="1"/>
  <c r="G615" i="6"/>
  <c r="F615" i="6"/>
  <c r="H615" i="6" s="1"/>
  <c r="G614" i="6"/>
  <c r="F614" i="6"/>
  <c r="H614" i="6" s="1"/>
  <c r="G613" i="6"/>
  <c r="F613" i="6"/>
  <c r="H613" i="6" s="1"/>
  <c r="G612" i="6"/>
  <c r="F612" i="6"/>
  <c r="H612" i="6" s="1"/>
  <c r="G611" i="6"/>
  <c r="F611" i="6"/>
  <c r="H611" i="6" s="1"/>
  <c r="G610" i="6"/>
  <c r="F610" i="6"/>
  <c r="H610" i="6" s="1"/>
  <c r="G609" i="6"/>
  <c r="F609" i="6"/>
  <c r="H609" i="6" s="1"/>
  <c r="G608" i="6"/>
  <c r="F608" i="6"/>
  <c r="H608" i="6" s="1"/>
  <c r="G607" i="6"/>
  <c r="F607" i="6"/>
  <c r="H607" i="6" s="1"/>
  <c r="G606" i="6"/>
  <c r="F606" i="6"/>
  <c r="H606" i="6" s="1"/>
  <c r="G605" i="6"/>
  <c r="F605" i="6"/>
  <c r="H605" i="6" s="1"/>
  <c r="G604" i="6"/>
  <c r="F604" i="6"/>
  <c r="H604" i="6" s="1"/>
  <c r="G603" i="6"/>
  <c r="F603" i="6"/>
  <c r="H603" i="6" s="1"/>
  <c r="G602" i="6"/>
  <c r="F602" i="6"/>
  <c r="H602" i="6" s="1"/>
  <c r="G601" i="6"/>
  <c r="F601" i="6"/>
  <c r="H601" i="6" s="1"/>
  <c r="G600" i="6"/>
  <c r="F600" i="6"/>
  <c r="H600" i="6" s="1"/>
  <c r="G599" i="6"/>
  <c r="F599" i="6"/>
  <c r="H599" i="6" s="1"/>
  <c r="G598" i="6"/>
  <c r="F598" i="6"/>
  <c r="H598" i="6" s="1"/>
  <c r="G597" i="6"/>
  <c r="F597" i="6"/>
  <c r="H597" i="6" s="1"/>
  <c r="G596" i="6"/>
  <c r="F596" i="6"/>
  <c r="H596" i="6" s="1"/>
  <c r="G595" i="6"/>
  <c r="F595" i="6"/>
  <c r="H595" i="6" s="1"/>
  <c r="G594" i="6"/>
  <c r="F594" i="6"/>
  <c r="H594" i="6" s="1"/>
  <c r="G593" i="6"/>
  <c r="F593" i="6"/>
  <c r="H593" i="6" s="1"/>
  <c r="G592" i="6"/>
  <c r="F592" i="6"/>
  <c r="H592" i="6" s="1"/>
  <c r="G591" i="6"/>
  <c r="F591" i="6"/>
  <c r="H591" i="6" s="1"/>
  <c r="G590" i="6"/>
  <c r="F590" i="6"/>
  <c r="H590" i="6" s="1"/>
  <c r="G589" i="6"/>
  <c r="F589" i="6"/>
  <c r="H589" i="6" s="1"/>
  <c r="G588" i="6"/>
  <c r="F588" i="6"/>
  <c r="H588" i="6" s="1"/>
  <c r="G587" i="6"/>
  <c r="F587" i="6"/>
  <c r="H587" i="6" s="1"/>
  <c r="G586" i="6"/>
  <c r="F586" i="6"/>
  <c r="H586" i="6" s="1"/>
  <c r="G585" i="6"/>
  <c r="F585" i="6"/>
  <c r="H585" i="6" s="1"/>
  <c r="G584" i="6"/>
  <c r="F584" i="6"/>
  <c r="H584" i="6" s="1"/>
  <c r="G583" i="6"/>
  <c r="F583" i="6"/>
  <c r="H583" i="6" s="1"/>
  <c r="G582" i="6"/>
  <c r="F582" i="6"/>
  <c r="H582" i="6" s="1"/>
  <c r="G581" i="6"/>
  <c r="F581" i="6"/>
  <c r="H581" i="6" s="1"/>
  <c r="G580" i="6"/>
  <c r="F580" i="6"/>
  <c r="H580" i="6" s="1"/>
  <c r="G579" i="6"/>
  <c r="F579" i="6"/>
  <c r="H579" i="6" s="1"/>
  <c r="G578" i="6"/>
  <c r="F578" i="6"/>
  <c r="H578" i="6" s="1"/>
  <c r="G577" i="6"/>
  <c r="F577" i="6"/>
  <c r="H577" i="6" s="1"/>
  <c r="G576" i="6"/>
  <c r="F576" i="6"/>
  <c r="H576" i="6" s="1"/>
  <c r="G575" i="6"/>
  <c r="F575" i="6"/>
  <c r="H575" i="6" s="1"/>
  <c r="G574" i="6"/>
  <c r="F574" i="6"/>
  <c r="H574" i="6" s="1"/>
  <c r="G573" i="6"/>
  <c r="F573" i="6"/>
  <c r="H573" i="6" s="1"/>
  <c r="G572" i="6"/>
  <c r="F572" i="6"/>
  <c r="H572" i="6" s="1"/>
  <c r="G571" i="6"/>
  <c r="F571" i="6"/>
  <c r="H571" i="6" s="1"/>
  <c r="G570" i="6"/>
  <c r="F570" i="6"/>
  <c r="H570" i="6" s="1"/>
  <c r="G569" i="6"/>
  <c r="F569" i="6"/>
  <c r="H569" i="6" s="1"/>
  <c r="G568" i="6"/>
  <c r="F568" i="6"/>
  <c r="H568" i="6" s="1"/>
  <c r="G567" i="6"/>
  <c r="F567" i="6"/>
  <c r="H567" i="6" s="1"/>
  <c r="G566" i="6"/>
  <c r="F566" i="6"/>
  <c r="H566" i="6" s="1"/>
  <c r="G565" i="6"/>
  <c r="F565" i="6"/>
  <c r="H565" i="6" s="1"/>
  <c r="G564" i="6"/>
  <c r="F564" i="6"/>
  <c r="H564" i="6" s="1"/>
  <c r="G563" i="6"/>
  <c r="F563" i="6"/>
  <c r="H563" i="6" s="1"/>
  <c r="G562" i="6"/>
  <c r="F562" i="6"/>
  <c r="H562" i="6" s="1"/>
  <c r="H561" i="6"/>
  <c r="G561" i="6"/>
  <c r="F561" i="6"/>
  <c r="G560" i="6"/>
  <c r="F560" i="6"/>
  <c r="H560" i="6" s="1"/>
  <c r="G559" i="6"/>
  <c r="F559" i="6"/>
  <c r="H559" i="6" s="1"/>
  <c r="G558" i="6"/>
  <c r="F558" i="6"/>
  <c r="H558" i="6" s="1"/>
  <c r="G557" i="6"/>
  <c r="F557" i="6"/>
  <c r="H557" i="6" s="1"/>
  <c r="G556" i="6"/>
  <c r="F556" i="6"/>
  <c r="H556" i="6" s="1"/>
  <c r="G555" i="6"/>
  <c r="F555" i="6"/>
  <c r="H555" i="6" s="1"/>
  <c r="G554" i="6"/>
  <c r="F554" i="6"/>
  <c r="H554" i="6" s="1"/>
  <c r="G553" i="6"/>
  <c r="F553" i="6"/>
  <c r="H553" i="6" s="1"/>
  <c r="G552" i="6"/>
  <c r="F552" i="6"/>
  <c r="H552" i="6" s="1"/>
  <c r="G551" i="6"/>
  <c r="F551" i="6"/>
  <c r="H551" i="6" s="1"/>
  <c r="G550" i="6"/>
  <c r="F550" i="6"/>
  <c r="H550" i="6" s="1"/>
  <c r="G549" i="6"/>
  <c r="F549" i="6"/>
  <c r="H549" i="6" s="1"/>
  <c r="G548" i="6"/>
  <c r="F548" i="6"/>
  <c r="H548" i="6" s="1"/>
  <c r="G547" i="6"/>
  <c r="F547" i="6"/>
  <c r="H547" i="6" s="1"/>
  <c r="G546" i="6"/>
  <c r="F546" i="6"/>
  <c r="H546" i="6" s="1"/>
  <c r="G545" i="6"/>
  <c r="F545" i="6"/>
  <c r="H545" i="6" s="1"/>
  <c r="G544" i="6"/>
  <c r="F544" i="6"/>
  <c r="H544" i="6" s="1"/>
  <c r="G543" i="6"/>
  <c r="F543" i="6"/>
  <c r="H543" i="6" s="1"/>
  <c r="G542" i="6"/>
  <c r="F542" i="6"/>
  <c r="H542" i="6" s="1"/>
  <c r="G541" i="6"/>
  <c r="F541" i="6"/>
  <c r="H541" i="6" s="1"/>
  <c r="G540" i="6"/>
  <c r="F540" i="6"/>
  <c r="H540" i="6" s="1"/>
  <c r="G539" i="6"/>
  <c r="F539" i="6"/>
  <c r="H539" i="6" s="1"/>
  <c r="G538" i="6"/>
  <c r="F538" i="6"/>
  <c r="H538" i="6" s="1"/>
  <c r="G537" i="6"/>
  <c r="F537" i="6"/>
  <c r="H537" i="6" s="1"/>
  <c r="G536" i="6"/>
  <c r="F536" i="6"/>
  <c r="H536" i="6" s="1"/>
  <c r="G535" i="6"/>
  <c r="F535" i="6"/>
  <c r="H535" i="6" s="1"/>
  <c r="G534" i="6"/>
  <c r="F534" i="6"/>
  <c r="H534" i="6" s="1"/>
  <c r="G533" i="6"/>
  <c r="F533" i="6"/>
  <c r="H533" i="6" s="1"/>
  <c r="G532" i="6"/>
  <c r="F532" i="6"/>
  <c r="H532" i="6" s="1"/>
  <c r="G531" i="6"/>
  <c r="F531" i="6"/>
  <c r="H531" i="6" s="1"/>
  <c r="G530" i="6"/>
  <c r="F530" i="6"/>
  <c r="H530" i="6" s="1"/>
  <c r="G529" i="6"/>
  <c r="F529" i="6"/>
  <c r="H529" i="6" s="1"/>
  <c r="G528" i="6"/>
  <c r="F528" i="6"/>
  <c r="H528" i="6" s="1"/>
  <c r="G527" i="6"/>
  <c r="F527" i="6"/>
  <c r="H527" i="6" s="1"/>
  <c r="G526" i="6"/>
  <c r="F526" i="6"/>
  <c r="H526" i="6" s="1"/>
  <c r="G525" i="6"/>
  <c r="F525" i="6"/>
  <c r="H525" i="6" s="1"/>
  <c r="G524" i="6"/>
  <c r="F524" i="6"/>
  <c r="H524" i="6" s="1"/>
  <c r="G523" i="6"/>
  <c r="F523" i="6"/>
  <c r="H523" i="6" s="1"/>
  <c r="G522" i="6"/>
  <c r="F522" i="6"/>
  <c r="H522" i="6" s="1"/>
  <c r="G521" i="6"/>
  <c r="F521" i="6"/>
  <c r="H521" i="6" s="1"/>
  <c r="G520" i="6"/>
  <c r="F520" i="6"/>
  <c r="H520" i="6" s="1"/>
  <c r="G519" i="6"/>
  <c r="F519" i="6"/>
  <c r="H519" i="6" s="1"/>
  <c r="G518" i="6"/>
  <c r="F518" i="6"/>
  <c r="H518" i="6" s="1"/>
  <c r="G517" i="6"/>
  <c r="F517" i="6"/>
  <c r="H517" i="6" s="1"/>
  <c r="G516" i="6"/>
  <c r="F516" i="6"/>
  <c r="H516" i="6" s="1"/>
  <c r="G515" i="6"/>
  <c r="F515" i="6"/>
  <c r="H515" i="6" s="1"/>
  <c r="G514" i="6"/>
  <c r="F514" i="6"/>
  <c r="H514" i="6" s="1"/>
  <c r="G513" i="6"/>
  <c r="F513" i="6"/>
  <c r="H513" i="6" s="1"/>
  <c r="G512" i="6"/>
  <c r="F512" i="6"/>
  <c r="H512" i="6" s="1"/>
  <c r="G511" i="6"/>
  <c r="F511" i="6"/>
  <c r="H511" i="6" s="1"/>
  <c r="G510" i="6"/>
  <c r="F510" i="6"/>
  <c r="H510" i="6" s="1"/>
  <c r="G509" i="6"/>
  <c r="F509" i="6"/>
  <c r="H509" i="6" s="1"/>
  <c r="G508" i="6"/>
  <c r="F508" i="6"/>
  <c r="H508" i="6" s="1"/>
  <c r="G507" i="6"/>
  <c r="F507" i="6"/>
  <c r="H507" i="6" s="1"/>
  <c r="G506" i="6"/>
  <c r="F506" i="6"/>
  <c r="H506" i="6" s="1"/>
  <c r="G505" i="6"/>
  <c r="F505" i="6"/>
  <c r="H505" i="6" s="1"/>
  <c r="G504" i="6"/>
  <c r="F504" i="6"/>
  <c r="H504" i="6" s="1"/>
  <c r="G503" i="6"/>
  <c r="F503" i="6"/>
  <c r="H503" i="6" s="1"/>
  <c r="G502" i="6"/>
  <c r="F502" i="6"/>
  <c r="H502" i="6" s="1"/>
  <c r="G501" i="6"/>
  <c r="F501" i="6"/>
  <c r="H501" i="6" s="1"/>
  <c r="G500" i="6"/>
  <c r="F500" i="6"/>
  <c r="H500" i="6" s="1"/>
  <c r="G499" i="6"/>
  <c r="F499" i="6"/>
  <c r="H499" i="6" s="1"/>
  <c r="G498" i="6"/>
  <c r="F498" i="6"/>
  <c r="H498" i="6" s="1"/>
  <c r="G497" i="6"/>
  <c r="F497" i="6"/>
  <c r="H497" i="6" s="1"/>
  <c r="G496" i="6"/>
  <c r="F496" i="6"/>
  <c r="H496" i="6" s="1"/>
  <c r="G495" i="6"/>
  <c r="F495" i="6"/>
  <c r="H495" i="6" s="1"/>
  <c r="G494" i="6"/>
  <c r="F494" i="6"/>
  <c r="H494" i="6" s="1"/>
  <c r="G493" i="6"/>
  <c r="F493" i="6"/>
  <c r="H493" i="6" s="1"/>
  <c r="G492" i="6"/>
  <c r="F492" i="6"/>
  <c r="H492" i="6" s="1"/>
  <c r="G491" i="6"/>
  <c r="F491" i="6"/>
  <c r="H491" i="6" s="1"/>
  <c r="G490" i="6"/>
  <c r="F490" i="6"/>
  <c r="H490" i="6" s="1"/>
  <c r="G489" i="6"/>
  <c r="F489" i="6"/>
  <c r="H489" i="6" s="1"/>
  <c r="G488" i="6"/>
  <c r="F488" i="6"/>
  <c r="H488" i="6" s="1"/>
  <c r="G487" i="6"/>
  <c r="F487" i="6"/>
  <c r="H487" i="6" s="1"/>
  <c r="G486" i="6"/>
  <c r="F486" i="6"/>
  <c r="H486" i="6" s="1"/>
  <c r="G485" i="6"/>
  <c r="F485" i="6"/>
  <c r="H485" i="6" s="1"/>
  <c r="G484" i="6"/>
  <c r="F484" i="6"/>
  <c r="H484" i="6" s="1"/>
  <c r="G483" i="6"/>
  <c r="F483" i="6"/>
  <c r="H483" i="6" s="1"/>
  <c r="G482" i="6"/>
  <c r="F482" i="6"/>
  <c r="H482" i="6" s="1"/>
  <c r="G481" i="6"/>
  <c r="F481" i="6"/>
  <c r="H481" i="6" s="1"/>
  <c r="G480" i="6"/>
  <c r="F480" i="6"/>
  <c r="H480" i="6" s="1"/>
  <c r="G479" i="6"/>
  <c r="F479" i="6"/>
  <c r="H479" i="6" s="1"/>
  <c r="G478" i="6"/>
  <c r="F478" i="6"/>
  <c r="H478" i="6" s="1"/>
  <c r="G477" i="6"/>
  <c r="F477" i="6"/>
  <c r="H477" i="6" s="1"/>
  <c r="G476" i="6"/>
  <c r="F476" i="6"/>
  <c r="H476" i="6" s="1"/>
  <c r="G475" i="6"/>
  <c r="F475" i="6"/>
  <c r="H475" i="6" s="1"/>
  <c r="G474" i="6"/>
  <c r="F474" i="6"/>
  <c r="H474" i="6" s="1"/>
  <c r="G473" i="6"/>
  <c r="F473" i="6"/>
  <c r="H473" i="6" s="1"/>
  <c r="G472" i="6"/>
  <c r="F472" i="6"/>
  <c r="H472" i="6" s="1"/>
  <c r="G471" i="6"/>
  <c r="F471" i="6"/>
  <c r="H471" i="6" s="1"/>
  <c r="G470" i="6"/>
  <c r="F470" i="6"/>
  <c r="H470" i="6" s="1"/>
  <c r="G469" i="6"/>
  <c r="F469" i="6"/>
  <c r="H469" i="6" s="1"/>
  <c r="G468" i="6"/>
  <c r="F468" i="6"/>
  <c r="H468" i="6" s="1"/>
  <c r="G467" i="6"/>
  <c r="F467" i="6"/>
  <c r="H467" i="6" s="1"/>
  <c r="G466" i="6"/>
  <c r="F466" i="6"/>
  <c r="H466" i="6" s="1"/>
  <c r="G465" i="6"/>
  <c r="F465" i="6"/>
  <c r="H465" i="6" s="1"/>
  <c r="G464" i="6"/>
  <c r="F464" i="6"/>
  <c r="H464" i="6" s="1"/>
  <c r="G463" i="6"/>
  <c r="F463" i="6"/>
  <c r="H463" i="6" s="1"/>
  <c r="G462" i="6"/>
  <c r="F462" i="6"/>
  <c r="H462" i="6" s="1"/>
  <c r="G461" i="6"/>
  <c r="F461" i="6"/>
  <c r="H461" i="6" s="1"/>
  <c r="G460" i="6"/>
  <c r="F460" i="6"/>
  <c r="H460" i="6" s="1"/>
  <c r="G459" i="6"/>
  <c r="F459" i="6"/>
  <c r="H459" i="6" s="1"/>
  <c r="G458" i="6"/>
  <c r="F458" i="6"/>
  <c r="H458" i="6" s="1"/>
  <c r="G457" i="6"/>
  <c r="F457" i="6"/>
  <c r="H457" i="6" s="1"/>
  <c r="G456" i="6"/>
  <c r="F456" i="6"/>
  <c r="H456" i="6" s="1"/>
  <c r="G455" i="6"/>
  <c r="F455" i="6"/>
  <c r="H455" i="6" s="1"/>
  <c r="G454" i="6"/>
  <c r="F454" i="6"/>
  <c r="H454" i="6" s="1"/>
  <c r="G453" i="6"/>
  <c r="F453" i="6"/>
  <c r="H453" i="6" s="1"/>
  <c r="G452" i="6"/>
  <c r="F452" i="6"/>
  <c r="H452" i="6" s="1"/>
  <c r="G451" i="6"/>
  <c r="F451" i="6"/>
  <c r="H451" i="6" s="1"/>
  <c r="G450" i="6"/>
  <c r="F450" i="6"/>
  <c r="H450" i="6" s="1"/>
  <c r="G449" i="6"/>
  <c r="F449" i="6"/>
  <c r="H449" i="6" s="1"/>
  <c r="G448" i="6"/>
  <c r="F448" i="6"/>
  <c r="H448" i="6" s="1"/>
  <c r="G447" i="6"/>
  <c r="F447" i="6"/>
  <c r="H447" i="6" s="1"/>
  <c r="G446" i="6"/>
  <c r="F446" i="6"/>
  <c r="H446" i="6" s="1"/>
  <c r="G445" i="6"/>
  <c r="F445" i="6"/>
  <c r="H445" i="6" s="1"/>
  <c r="G444" i="6"/>
  <c r="F444" i="6"/>
  <c r="H444" i="6" s="1"/>
  <c r="G443" i="6"/>
  <c r="F443" i="6"/>
  <c r="H443" i="6" s="1"/>
  <c r="G442" i="6"/>
  <c r="F442" i="6"/>
  <c r="H442" i="6" s="1"/>
  <c r="G441" i="6"/>
  <c r="F441" i="6"/>
  <c r="H441" i="6" s="1"/>
  <c r="G440" i="6"/>
  <c r="F440" i="6"/>
  <c r="H440" i="6" s="1"/>
  <c r="G439" i="6"/>
  <c r="F439" i="6"/>
  <c r="H439" i="6" s="1"/>
  <c r="G438" i="6"/>
  <c r="F438" i="6"/>
  <c r="H438" i="6" s="1"/>
  <c r="G437" i="6"/>
  <c r="F437" i="6"/>
  <c r="H437" i="6" s="1"/>
  <c r="G436" i="6"/>
  <c r="F436" i="6"/>
  <c r="H436" i="6" s="1"/>
  <c r="G435" i="6"/>
  <c r="F435" i="6"/>
  <c r="H435" i="6" s="1"/>
  <c r="G434" i="6"/>
  <c r="F434" i="6"/>
  <c r="H434" i="6" s="1"/>
  <c r="G433" i="6"/>
  <c r="F433" i="6"/>
  <c r="H433" i="6" s="1"/>
  <c r="G432" i="6"/>
  <c r="F432" i="6"/>
  <c r="H432" i="6" s="1"/>
  <c r="G431" i="6"/>
  <c r="F431" i="6"/>
  <c r="H431" i="6" s="1"/>
  <c r="G430" i="6"/>
  <c r="F430" i="6"/>
  <c r="H430" i="6" s="1"/>
  <c r="G429" i="6"/>
  <c r="F429" i="6"/>
  <c r="H429" i="6" s="1"/>
  <c r="G428" i="6"/>
  <c r="F428" i="6"/>
  <c r="H428" i="6" s="1"/>
  <c r="G427" i="6"/>
  <c r="F427" i="6"/>
  <c r="H427" i="6" s="1"/>
  <c r="G426" i="6"/>
  <c r="F426" i="6"/>
  <c r="H426" i="6" s="1"/>
  <c r="G425" i="6"/>
  <c r="F425" i="6"/>
  <c r="H425" i="6" s="1"/>
  <c r="G424" i="6"/>
  <c r="F424" i="6"/>
  <c r="H424" i="6" s="1"/>
  <c r="G423" i="6"/>
  <c r="F423" i="6"/>
  <c r="H423" i="6" s="1"/>
  <c r="G422" i="6"/>
  <c r="F422" i="6"/>
  <c r="H422" i="6" s="1"/>
  <c r="G421" i="6"/>
  <c r="F421" i="6"/>
  <c r="H421" i="6" s="1"/>
  <c r="G420" i="6"/>
  <c r="F420" i="6"/>
  <c r="H420" i="6" s="1"/>
  <c r="G419" i="6"/>
  <c r="F419" i="6"/>
  <c r="H419" i="6" s="1"/>
  <c r="G418" i="6"/>
  <c r="F418" i="6"/>
  <c r="H418" i="6" s="1"/>
  <c r="G417" i="6"/>
  <c r="F417" i="6"/>
  <c r="H417" i="6" s="1"/>
  <c r="G416" i="6"/>
  <c r="F416" i="6"/>
  <c r="H416" i="6" s="1"/>
  <c r="G415" i="6"/>
  <c r="F415" i="6"/>
  <c r="H415" i="6" s="1"/>
  <c r="G414" i="6"/>
  <c r="F414" i="6"/>
  <c r="H414" i="6" s="1"/>
  <c r="G413" i="6"/>
  <c r="F413" i="6"/>
  <c r="H413" i="6" s="1"/>
  <c r="G412" i="6"/>
  <c r="F412" i="6"/>
  <c r="H412" i="6" s="1"/>
  <c r="G411" i="6"/>
  <c r="F411" i="6"/>
  <c r="H411" i="6" s="1"/>
  <c r="G410" i="6"/>
  <c r="F410" i="6"/>
  <c r="H410" i="6" s="1"/>
  <c r="G409" i="6"/>
  <c r="F409" i="6"/>
  <c r="H409" i="6" s="1"/>
  <c r="G408" i="6"/>
  <c r="F408" i="6"/>
  <c r="H408" i="6" s="1"/>
  <c r="G407" i="6"/>
  <c r="F407" i="6"/>
  <c r="H407" i="6" s="1"/>
  <c r="G406" i="6"/>
  <c r="F406" i="6"/>
  <c r="H406" i="6" s="1"/>
  <c r="G405" i="6"/>
  <c r="F405" i="6"/>
  <c r="H405" i="6" s="1"/>
  <c r="G404" i="6"/>
  <c r="F404" i="6"/>
  <c r="H404" i="6" s="1"/>
  <c r="G403" i="6"/>
  <c r="F403" i="6"/>
  <c r="H403" i="6" s="1"/>
  <c r="G402" i="6"/>
  <c r="F402" i="6"/>
  <c r="H402" i="6" s="1"/>
  <c r="G401" i="6"/>
  <c r="F401" i="6"/>
  <c r="H401" i="6" s="1"/>
  <c r="G400" i="6"/>
  <c r="F400" i="6"/>
  <c r="H400" i="6" s="1"/>
  <c r="G399" i="6"/>
  <c r="F399" i="6"/>
  <c r="H399" i="6" s="1"/>
  <c r="G398" i="6"/>
  <c r="F398" i="6"/>
  <c r="H398" i="6" s="1"/>
  <c r="G397" i="6"/>
  <c r="F397" i="6"/>
  <c r="H397" i="6" s="1"/>
  <c r="G396" i="6"/>
  <c r="F396" i="6"/>
  <c r="H396" i="6" s="1"/>
  <c r="G395" i="6"/>
  <c r="F395" i="6"/>
  <c r="H395" i="6" s="1"/>
  <c r="G394" i="6"/>
  <c r="F394" i="6"/>
  <c r="H394" i="6" s="1"/>
  <c r="G393" i="6"/>
  <c r="F393" i="6"/>
  <c r="H393" i="6" s="1"/>
  <c r="G392" i="6"/>
  <c r="F392" i="6"/>
  <c r="H392" i="6" s="1"/>
  <c r="G391" i="6"/>
  <c r="F391" i="6"/>
  <c r="H391" i="6" s="1"/>
  <c r="G390" i="6"/>
  <c r="F390" i="6"/>
  <c r="H390" i="6" s="1"/>
  <c r="G389" i="6"/>
  <c r="F389" i="6"/>
  <c r="H389" i="6" s="1"/>
  <c r="G388" i="6"/>
  <c r="F388" i="6"/>
  <c r="H388" i="6" s="1"/>
  <c r="G387" i="6"/>
  <c r="F387" i="6"/>
  <c r="H387" i="6" s="1"/>
  <c r="G386" i="6"/>
  <c r="F386" i="6"/>
  <c r="H386" i="6" s="1"/>
  <c r="G385" i="6"/>
  <c r="F385" i="6"/>
  <c r="H385" i="6" s="1"/>
  <c r="G384" i="6"/>
  <c r="F384" i="6"/>
  <c r="H384" i="6" s="1"/>
  <c r="G383" i="6"/>
  <c r="F383" i="6"/>
  <c r="H383" i="6" s="1"/>
  <c r="G382" i="6"/>
  <c r="F382" i="6"/>
  <c r="H382" i="6" s="1"/>
  <c r="G381" i="6"/>
  <c r="F381" i="6"/>
  <c r="H381" i="6" s="1"/>
  <c r="G380" i="6"/>
  <c r="F380" i="6"/>
  <c r="H380" i="6" s="1"/>
  <c r="G379" i="6"/>
  <c r="F379" i="6"/>
  <c r="H379" i="6" s="1"/>
  <c r="G378" i="6"/>
  <c r="F378" i="6"/>
  <c r="H378" i="6" s="1"/>
  <c r="G377" i="6"/>
  <c r="F377" i="6"/>
  <c r="H377" i="6" s="1"/>
  <c r="G376" i="6"/>
  <c r="F376" i="6"/>
  <c r="H376" i="6" s="1"/>
  <c r="G375" i="6"/>
  <c r="F375" i="6"/>
  <c r="H375" i="6" s="1"/>
  <c r="G374" i="6"/>
  <c r="F374" i="6"/>
  <c r="H374" i="6" s="1"/>
  <c r="G373" i="6"/>
  <c r="F373" i="6"/>
  <c r="H373" i="6" s="1"/>
  <c r="G372" i="6"/>
  <c r="F372" i="6"/>
  <c r="H372" i="6" s="1"/>
  <c r="G371" i="6"/>
  <c r="F371" i="6"/>
  <c r="H371" i="6" s="1"/>
  <c r="G370" i="6"/>
  <c r="F370" i="6"/>
  <c r="H370" i="6" s="1"/>
  <c r="G369" i="6"/>
  <c r="F369" i="6"/>
  <c r="H369" i="6" s="1"/>
  <c r="G368" i="6"/>
  <c r="F368" i="6"/>
  <c r="H368" i="6" s="1"/>
  <c r="G367" i="6"/>
  <c r="F367" i="6"/>
  <c r="H367" i="6" s="1"/>
  <c r="G366" i="6"/>
  <c r="F366" i="6"/>
  <c r="H366" i="6" s="1"/>
  <c r="G365" i="6"/>
  <c r="F365" i="6"/>
  <c r="H365" i="6" s="1"/>
  <c r="G364" i="6"/>
  <c r="F364" i="6"/>
  <c r="H364" i="6" s="1"/>
  <c r="G363" i="6"/>
  <c r="F363" i="6"/>
  <c r="H363" i="6" s="1"/>
  <c r="G362" i="6"/>
  <c r="F362" i="6"/>
  <c r="H362" i="6" s="1"/>
  <c r="G361" i="6"/>
  <c r="F361" i="6"/>
  <c r="H361" i="6" s="1"/>
  <c r="G360" i="6"/>
  <c r="F360" i="6"/>
  <c r="H360" i="6" s="1"/>
  <c r="G359" i="6"/>
  <c r="F359" i="6"/>
  <c r="H359" i="6" s="1"/>
  <c r="G358" i="6"/>
  <c r="F358" i="6"/>
  <c r="H358" i="6" s="1"/>
  <c r="G357" i="6"/>
  <c r="F357" i="6"/>
  <c r="H357" i="6" s="1"/>
  <c r="G356" i="6"/>
  <c r="F356" i="6"/>
  <c r="H356" i="6" s="1"/>
  <c r="G355" i="6"/>
  <c r="F355" i="6"/>
  <c r="H355" i="6" s="1"/>
  <c r="G354" i="6"/>
  <c r="F354" i="6"/>
  <c r="H354" i="6" s="1"/>
  <c r="G353" i="6"/>
  <c r="F353" i="6"/>
  <c r="H353" i="6" s="1"/>
  <c r="G352" i="6"/>
  <c r="F352" i="6"/>
  <c r="H352" i="6" s="1"/>
  <c r="G351" i="6"/>
  <c r="F351" i="6"/>
  <c r="H351" i="6" s="1"/>
  <c r="G350" i="6"/>
  <c r="F350" i="6"/>
  <c r="H350" i="6" s="1"/>
  <c r="G349" i="6"/>
  <c r="F349" i="6"/>
  <c r="H349" i="6" s="1"/>
  <c r="G348" i="6"/>
  <c r="F348" i="6"/>
  <c r="H348" i="6" s="1"/>
  <c r="G347" i="6"/>
  <c r="F347" i="6"/>
  <c r="H347" i="6" s="1"/>
  <c r="G346" i="6"/>
  <c r="F346" i="6"/>
  <c r="H346" i="6" s="1"/>
  <c r="G345" i="6"/>
  <c r="F345" i="6"/>
  <c r="H345" i="6" s="1"/>
  <c r="G344" i="6"/>
  <c r="F344" i="6"/>
  <c r="H344" i="6" s="1"/>
  <c r="G343" i="6"/>
  <c r="F343" i="6"/>
  <c r="H343" i="6" s="1"/>
  <c r="G342" i="6"/>
  <c r="F342" i="6"/>
  <c r="H342" i="6" s="1"/>
  <c r="G341" i="6"/>
  <c r="F341" i="6"/>
  <c r="H341" i="6" s="1"/>
  <c r="G340" i="6"/>
  <c r="F340" i="6"/>
  <c r="H340" i="6" s="1"/>
  <c r="G339" i="6"/>
  <c r="F339" i="6"/>
  <c r="H339" i="6" s="1"/>
  <c r="G338" i="6"/>
  <c r="F338" i="6"/>
  <c r="H338" i="6" s="1"/>
  <c r="G337" i="6"/>
  <c r="F337" i="6"/>
  <c r="H337" i="6" s="1"/>
  <c r="G336" i="6"/>
  <c r="F336" i="6"/>
  <c r="H336" i="6" s="1"/>
  <c r="G335" i="6"/>
  <c r="F335" i="6"/>
  <c r="H335" i="6" s="1"/>
  <c r="G334" i="6"/>
  <c r="F334" i="6"/>
  <c r="H334" i="6" s="1"/>
  <c r="G333" i="6"/>
  <c r="F333" i="6"/>
  <c r="H333" i="6" s="1"/>
  <c r="G332" i="6"/>
  <c r="F332" i="6"/>
  <c r="H332" i="6" s="1"/>
  <c r="G331" i="6"/>
  <c r="F331" i="6"/>
  <c r="H331" i="6" s="1"/>
  <c r="G330" i="6"/>
  <c r="F330" i="6"/>
  <c r="H330" i="6" s="1"/>
  <c r="G329" i="6"/>
  <c r="F329" i="6"/>
  <c r="H329" i="6" s="1"/>
  <c r="G328" i="6"/>
  <c r="F328" i="6"/>
  <c r="H328" i="6" s="1"/>
  <c r="G327" i="6"/>
  <c r="F327" i="6"/>
  <c r="H327" i="6" s="1"/>
  <c r="G326" i="6"/>
  <c r="F326" i="6"/>
  <c r="H326" i="6" s="1"/>
  <c r="G325" i="6"/>
  <c r="F325" i="6"/>
  <c r="H325" i="6" s="1"/>
  <c r="G324" i="6"/>
  <c r="F324" i="6"/>
  <c r="H324" i="6" s="1"/>
  <c r="G323" i="6"/>
  <c r="F323" i="6"/>
  <c r="H323" i="6" s="1"/>
  <c r="G322" i="6"/>
  <c r="F322" i="6"/>
  <c r="H322" i="6" s="1"/>
  <c r="G321" i="6"/>
  <c r="F321" i="6"/>
  <c r="H321" i="6" s="1"/>
  <c r="G320" i="6"/>
  <c r="F320" i="6"/>
  <c r="H320" i="6" s="1"/>
  <c r="G319" i="6"/>
  <c r="F319" i="6"/>
  <c r="H319" i="6" s="1"/>
  <c r="G318" i="6"/>
  <c r="F318" i="6"/>
  <c r="H318" i="6" s="1"/>
  <c r="G317" i="6"/>
  <c r="F317" i="6"/>
  <c r="H317" i="6" s="1"/>
  <c r="G316" i="6"/>
  <c r="F316" i="6"/>
  <c r="H316" i="6" s="1"/>
  <c r="G315" i="6"/>
  <c r="F315" i="6"/>
  <c r="H315" i="6" s="1"/>
  <c r="G314" i="6"/>
  <c r="F314" i="6"/>
  <c r="H314" i="6" s="1"/>
  <c r="G313" i="6"/>
  <c r="F313" i="6"/>
  <c r="H313" i="6" s="1"/>
  <c r="G312" i="6"/>
  <c r="F312" i="6"/>
  <c r="H312" i="6" s="1"/>
  <c r="G311" i="6"/>
  <c r="F311" i="6"/>
  <c r="H311" i="6" s="1"/>
  <c r="G310" i="6"/>
  <c r="F310" i="6"/>
  <c r="H310" i="6" s="1"/>
  <c r="G309" i="6"/>
  <c r="F309" i="6"/>
  <c r="H309" i="6" s="1"/>
  <c r="G308" i="6"/>
  <c r="F308" i="6"/>
  <c r="H308" i="6" s="1"/>
  <c r="G307" i="6"/>
  <c r="F307" i="6"/>
  <c r="H307" i="6" s="1"/>
  <c r="G306" i="6"/>
  <c r="F306" i="6"/>
  <c r="H306" i="6" s="1"/>
  <c r="G305" i="6"/>
  <c r="F305" i="6"/>
  <c r="H305" i="6" s="1"/>
  <c r="G304" i="6"/>
  <c r="F304" i="6"/>
  <c r="H304" i="6" s="1"/>
  <c r="G303" i="6"/>
  <c r="F303" i="6"/>
  <c r="H303" i="6" s="1"/>
  <c r="G302" i="6"/>
  <c r="F302" i="6"/>
  <c r="H302" i="6" s="1"/>
  <c r="G301" i="6"/>
  <c r="F301" i="6"/>
  <c r="H301" i="6" s="1"/>
  <c r="G300" i="6"/>
  <c r="F300" i="6"/>
  <c r="H300" i="6" s="1"/>
  <c r="G299" i="6"/>
  <c r="F299" i="6"/>
  <c r="H299" i="6" s="1"/>
  <c r="G298" i="6"/>
  <c r="F298" i="6"/>
  <c r="H298" i="6" s="1"/>
  <c r="G297" i="6"/>
  <c r="F297" i="6"/>
  <c r="H297" i="6" s="1"/>
  <c r="G296" i="6"/>
  <c r="F296" i="6"/>
  <c r="H296" i="6" s="1"/>
  <c r="G295" i="6"/>
  <c r="F295" i="6"/>
  <c r="H295" i="6" s="1"/>
  <c r="G294" i="6"/>
  <c r="F294" i="6"/>
  <c r="H294" i="6" s="1"/>
  <c r="G293" i="6"/>
  <c r="F293" i="6"/>
  <c r="H293" i="6" s="1"/>
  <c r="G292" i="6"/>
  <c r="F292" i="6"/>
  <c r="H292" i="6" s="1"/>
  <c r="G291" i="6"/>
  <c r="F291" i="6"/>
  <c r="H291" i="6" s="1"/>
  <c r="G290" i="6"/>
  <c r="F290" i="6"/>
  <c r="H290" i="6" s="1"/>
  <c r="G289" i="6"/>
  <c r="F289" i="6"/>
  <c r="H289" i="6" s="1"/>
  <c r="G288" i="6"/>
  <c r="F288" i="6"/>
  <c r="H288" i="6" s="1"/>
  <c r="G287" i="6"/>
  <c r="F287" i="6"/>
  <c r="H287" i="6" s="1"/>
  <c r="G286" i="6"/>
  <c r="F286" i="6"/>
  <c r="H286" i="6" s="1"/>
  <c r="G285" i="6"/>
  <c r="F285" i="6"/>
  <c r="H285" i="6" s="1"/>
  <c r="G284" i="6"/>
  <c r="F284" i="6"/>
  <c r="H284" i="6" s="1"/>
  <c r="G283" i="6"/>
  <c r="F283" i="6"/>
  <c r="H283" i="6" s="1"/>
  <c r="G282" i="6"/>
  <c r="F282" i="6"/>
  <c r="H282" i="6" s="1"/>
  <c r="G281" i="6"/>
  <c r="F281" i="6"/>
  <c r="H281" i="6" s="1"/>
  <c r="G280" i="6"/>
  <c r="F280" i="6"/>
  <c r="H280" i="6" s="1"/>
  <c r="G279" i="6"/>
  <c r="F279" i="6"/>
  <c r="H279" i="6" s="1"/>
  <c r="G278" i="6"/>
  <c r="F278" i="6"/>
  <c r="H278" i="6" s="1"/>
  <c r="G277" i="6"/>
  <c r="F277" i="6"/>
  <c r="H277" i="6" s="1"/>
  <c r="G276" i="6"/>
  <c r="F276" i="6"/>
  <c r="H276" i="6" s="1"/>
  <c r="G275" i="6"/>
  <c r="F275" i="6"/>
  <c r="H275" i="6" s="1"/>
  <c r="G274" i="6"/>
  <c r="F274" i="6"/>
  <c r="H274" i="6" s="1"/>
  <c r="G273" i="6"/>
  <c r="F273" i="6"/>
  <c r="H273" i="6" s="1"/>
  <c r="G272" i="6"/>
  <c r="F272" i="6"/>
  <c r="H272" i="6" s="1"/>
  <c r="G271" i="6"/>
  <c r="F271" i="6"/>
  <c r="H271" i="6" s="1"/>
  <c r="G270" i="6"/>
  <c r="F270" i="6"/>
  <c r="H270" i="6" s="1"/>
  <c r="G269" i="6"/>
  <c r="F269" i="6"/>
  <c r="H269" i="6" s="1"/>
  <c r="G268" i="6"/>
  <c r="F268" i="6"/>
  <c r="H268" i="6" s="1"/>
  <c r="G267" i="6"/>
  <c r="F267" i="6"/>
  <c r="H267" i="6" s="1"/>
  <c r="G266" i="6"/>
  <c r="F266" i="6"/>
  <c r="H266" i="6" s="1"/>
  <c r="G265" i="6"/>
  <c r="F265" i="6"/>
  <c r="H265" i="6" s="1"/>
  <c r="G264" i="6"/>
  <c r="F264" i="6"/>
  <c r="H264" i="6" s="1"/>
  <c r="G263" i="6"/>
  <c r="F263" i="6"/>
  <c r="H263" i="6" s="1"/>
  <c r="G262" i="6"/>
  <c r="F262" i="6"/>
  <c r="H262" i="6" s="1"/>
  <c r="G261" i="6"/>
  <c r="F261" i="6"/>
  <c r="H261" i="6" s="1"/>
  <c r="G260" i="6"/>
  <c r="F260" i="6"/>
  <c r="H260" i="6" s="1"/>
  <c r="G259" i="6"/>
  <c r="F259" i="6"/>
  <c r="H259" i="6" s="1"/>
  <c r="G258" i="6"/>
  <c r="F258" i="6"/>
  <c r="H258" i="6" s="1"/>
  <c r="G257" i="6"/>
  <c r="F257" i="6"/>
  <c r="H257" i="6" s="1"/>
  <c r="G256" i="6"/>
  <c r="F256" i="6"/>
  <c r="H256" i="6" s="1"/>
  <c r="G255" i="6"/>
  <c r="F255" i="6"/>
  <c r="H255" i="6" s="1"/>
  <c r="G254" i="6"/>
  <c r="F254" i="6"/>
  <c r="H254" i="6" s="1"/>
  <c r="G253" i="6"/>
  <c r="F253" i="6"/>
  <c r="H253" i="6" s="1"/>
  <c r="G252" i="6"/>
  <c r="F252" i="6"/>
  <c r="H252" i="6" s="1"/>
  <c r="G251" i="6"/>
  <c r="F251" i="6"/>
  <c r="H251" i="6" s="1"/>
  <c r="G250" i="6"/>
  <c r="F250" i="6"/>
  <c r="H250" i="6" s="1"/>
  <c r="G249" i="6"/>
  <c r="F249" i="6"/>
  <c r="H249" i="6" s="1"/>
  <c r="G248" i="6"/>
  <c r="F248" i="6"/>
  <c r="H248" i="6" s="1"/>
  <c r="G247" i="6"/>
  <c r="F247" i="6"/>
  <c r="H247" i="6" s="1"/>
  <c r="G246" i="6"/>
  <c r="F246" i="6"/>
  <c r="H246" i="6" s="1"/>
  <c r="G245" i="6"/>
  <c r="F245" i="6"/>
  <c r="H245" i="6" s="1"/>
  <c r="G244" i="6"/>
  <c r="F244" i="6"/>
  <c r="H244" i="6" s="1"/>
  <c r="G243" i="6"/>
  <c r="F243" i="6"/>
  <c r="H243" i="6" s="1"/>
  <c r="G242" i="6"/>
  <c r="F242" i="6"/>
  <c r="H242" i="6" s="1"/>
  <c r="G241" i="6"/>
  <c r="F241" i="6"/>
  <c r="H241" i="6" s="1"/>
  <c r="G240" i="6"/>
  <c r="F240" i="6"/>
  <c r="H240" i="6" s="1"/>
  <c r="G239" i="6"/>
  <c r="F239" i="6"/>
  <c r="H239" i="6" s="1"/>
  <c r="G238" i="6"/>
  <c r="F238" i="6"/>
  <c r="H238" i="6" s="1"/>
  <c r="G237" i="6"/>
  <c r="F237" i="6"/>
  <c r="H237" i="6" s="1"/>
  <c r="G236" i="6"/>
  <c r="F236" i="6"/>
  <c r="H236" i="6" s="1"/>
  <c r="G235" i="6"/>
  <c r="F235" i="6"/>
  <c r="H235" i="6" s="1"/>
  <c r="G234" i="6"/>
  <c r="F234" i="6"/>
  <c r="H234" i="6" s="1"/>
  <c r="G233" i="6"/>
  <c r="F233" i="6"/>
  <c r="H233" i="6" s="1"/>
  <c r="G232" i="6"/>
  <c r="F232" i="6"/>
  <c r="H232" i="6" s="1"/>
  <c r="G231" i="6"/>
  <c r="F231" i="6"/>
  <c r="H231" i="6" s="1"/>
  <c r="G230" i="6"/>
  <c r="F230" i="6"/>
  <c r="H230" i="6" s="1"/>
  <c r="G229" i="6"/>
  <c r="F229" i="6"/>
  <c r="H229" i="6" s="1"/>
  <c r="G228" i="6"/>
  <c r="F228" i="6"/>
  <c r="H228" i="6" s="1"/>
  <c r="G227" i="6"/>
  <c r="F227" i="6"/>
  <c r="H227" i="6" s="1"/>
  <c r="G226" i="6"/>
  <c r="F226" i="6"/>
  <c r="H226" i="6" s="1"/>
  <c r="G225" i="6"/>
  <c r="F225" i="6"/>
  <c r="H225" i="6" s="1"/>
  <c r="G224" i="6"/>
  <c r="F224" i="6"/>
  <c r="H224" i="6" s="1"/>
  <c r="G223" i="6"/>
  <c r="F223" i="6"/>
  <c r="H223" i="6" s="1"/>
  <c r="G222" i="6"/>
  <c r="F222" i="6"/>
  <c r="H222" i="6" s="1"/>
  <c r="G221" i="6"/>
  <c r="F221" i="6"/>
  <c r="H221" i="6" s="1"/>
  <c r="G220" i="6"/>
  <c r="F220" i="6"/>
  <c r="H220" i="6" s="1"/>
  <c r="G219" i="6"/>
  <c r="F219" i="6"/>
  <c r="H219" i="6" s="1"/>
  <c r="G218" i="6"/>
  <c r="F218" i="6"/>
  <c r="H218" i="6" s="1"/>
  <c r="G217" i="6"/>
  <c r="F217" i="6"/>
  <c r="H217" i="6" s="1"/>
  <c r="G216" i="6"/>
  <c r="F216" i="6"/>
  <c r="H216" i="6" s="1"/>
  <c r="G215" i="6"/>
  <c r="F215" i="6"/>
  <c r="H215" i="6" s="1"/>
  <c r="G214" i="6"/>
  <c r="F214" i="6"/>
  <c r="H214" i="6" s="1"/>
  <c r="G213" i="6"/>
  <c r="F213" i="6"/>
  <c r="H213" i="6" s="1"/>
  <c r="G212" i="6"/>
  <c r="F212" i="6"/>
  <c r="H212" i="6" s="1"/>
  <c r="G211" i="6"/>
  <c r="F211" i="6"/>
  <c r="H211" i="6" s="1"/>
  <c r="G210" i="6"/>
  <c r="F210" i="6"/>
  <c r="H210" i="6" s="1"/>
  <c r="G209" i="6"/>
  <c r="F209" i="6"/>
  <c r="H209" i="6" s="1"/>
  <c r="G208" i="6"/>
  <c r="F208" i="6"/>
  <c r="H208" i="6" s="1"/>
  <c r="G207" i="6"/>
  <c r="F207" i="6"/>
  <c r="H207" i="6" s="1"/>
  <c r="G206" i="6"/>
  <c r="F206" i="6"/>
  <c r="H206" i="6" s="1"/>
  <c r="G205" i="6"/>
  <c r="F205" i="6"/>
  <c r="H205" i="6" s="1"/>
  <c r="G204" i="6"/>
  <c r="F204" i="6"/>
  <c r="H204" i="6" s="1"/>
  <c r="G203" i="6"/>
  <c r="F203" i="6"/>
  <c r="H203" i="6" s="1"/>
  <c r="G202" i="6"/>
  <c r="F202" i="6"/>
  <c r="H202" i="6" s="1"/>
  <c r="G201" i="6"/>
  <c r="F201" i="6"/>
  <c r="H201" i="6" s="1"/>
  <c r="G200" i="6"/>
  <c r="F200" i="6"/>
  <c r="H200" i="6" s="1"/>
  <c r="G199" i="6"/>
  <c r="F199" i="6"/>
  <c r="H199" i="6" s="1"/>
  <c r="G198" i="6"/>
  <c r="F198" i="6"/>
  <c r="H198" i="6" s="1"/>
  <c r="G197" i="6"/>
  <c r="F197" i="6"/>
  <c r="H197" i="6" s="1"/>
  <c r="G196" i="6"/>
  <c r="F196" i="6"/>
  <c r="H196" i="6" s="1"/>
  <c r="G195" i="6"/>
  <c r="F195" i="6"/>
  <c r="H195" i="6" s="1"/>
  <c r="G194" i="6"/>
  <c r="F194" i="6"/>
  <c r="H194" i="6" s="1"/>
  <c r="G193" i="6"/>
  <c r="F193" i="6"/>
  <c r="H193" i="6" s="1"/>
  <c r="G192" i="6"/>
  <c r="F192" i="6"/>
  <c r="H192" i="6" s="1"/>
  <c r="G191" i="6"/>
  <c r="F191" i="6"/>
  <c r="H191" i="6" s="1"/>
  <c r="G190" i="6"/>
  <c r="F190" i="6"/>
  <c r="H190" i="6" s="1"/>
  <c r="G189" i="6"/>
  <c r="F189" i="6"/>
  <c r="H189" i="6" s="1"/>
  <c r="G188" i="6"/>
  <c r="F188" i="6"/>
  <c r="H188" i="6" s="1"/>
  <c r="G187" i="6"/>
  <c r="F187" i="6"/>
  <c r="H187" i="6" s="1"/>
  <c r="G186" i="6"/>
  <c r="F186" i="6"/>
  <c r="H186" i="6" s="1"/>
  <c r="G185" i="6"/>
  <c r="F185" i="6"/>
  <c r="H185" i="6" s="1"/>
  <c r="G184" i="6"/>
  <c r="F184" i="6"/>
  <c r="H184" i="6" s="1"/>
  <c r="G183" i="6"/>
  <c r="F183" i="6"/>
  <c r="H183" i="6" s="1"/>
  <c r="G182" i="6"/>
  <c r="F182" i="6"/>
  <c r="H182" i="6" s="1"/>
  <c r="G181" i="6"/>
  <c r="F181" i="6"/>
  <c r="H181" i="6" s="1"/>
  <c r="G180" i="6"/>
  <c r="F180" i="6"/>
  <c r="H180" i="6" s="1"/>
  <c r="G179" i="6"/>
  <c r="F179" i="6"/>
  <c r="H179" i="6" s="1"/>
  <c r="G178" i="6"/>
  <c r="F178" i="6"/>
  <c r="H178" i="6" s="1"/>
  <c r="G177" i="6"/>
  <c r="F177" i="6"/>
  <c r="H177" i="6" s="1"/>
  <c r="G176" i="6"/>
  <c r="F176" i="6"/>
  <c r="H176" i="6" s="1"/>
  <c r="G175" i="6"/>
  <c r="F175" i="6"/>
  <c r="H175" i="6" s="1"/>
  <c r="G174" i="6"/>
  <c r="F174" i="6"/>
  <c r="H174" i="6" s="1"/>
  <c r="G173" i="6"/>
  <c r="F173" i="6"/>
  <c r="H173" i="6" s="1"/>
  <c r="G172" i="6"/>
  <c r="F172" i="6"/>
  <c r="H172" i="6" s="1"/>
  <c r="G171" i="6"/>
  <c r="F171" i="6"/>
  <c r="H171" i="6" s="1"/>
  <c r="G170" i="6"/>
  <c r="F170" i="6"/>
  <c r="H170" i="6" s="1"/>
  <c r="G169" i="6"/>
  <c r="F169" i="6"/>
  <c r="H169" i="6" s="1"/>
  <c r="G168" i="6"/>
  <c r="F168" i="6"/>
  <c r="H168" i="6" s="1"/>
  <c r="G167" i="6"/>
  <c r="F167" i="6"/>
  <c r="H167" i="6" s="1"/>
  <c r="G166" i="6"/>
  <c r="F166" i="6"/>
  <c r="H166" i="6" s="1"/>
  <c r="G165" i="6"/>
  <c r="F165" i="6"/>
  <c r="H165" i="6" s="1"/>
  <c r="G164" i="6"/>
  <c r="F164" i="6"/>
  <c r="H164" i="6" s="1"/>
  <c r="G163" i="6"/>
  <c r="F163" i="6"/>
  <c r="H163" i="6" s="1"/>
  <c r="G162" i="6"/>
  <c r="F162" i="6"/>
  <c r="H162" i="6" s="1"/>
  <c r="G161" i="6"/>
  <c r="F161" i="6"/>
  <c r="H161" i="6" s="1"/>
  <c r="G160" i="6"/>
  <c r="F160" i="6"/>
  <c r="H160" i="6" s="1"/>
  <c r="G159" i="6"/>
  <c r="F159" i="6"/>
  <c r="H159" i="6" s="1"/>
  <c r="G158" i="6"/>
  <c r="F158" i="6"/>
  <c r="H158" i="6" s="1"/>
  <c r="G157" i="6"/>
  <c r="F157" i="6"/>
  <c r="H157" i="6" s="1"/>
  <c r="G156" i="6"/>
  <c r="F156" i="6"/>
  <c r="H156" i="6" s="1"/>
  <c r="G155" i="6"/>
  <c r="F155" i="6"/>
  <c r="H155" i="6" s="1"/>
  <c r="G154" i="6"/>
  <c r="F154" i="6"/>
  <c r="H154" i="6" s="1"/>
  <c r="G153" i="6"/>
  <c r="F153" i="6"/>
  <c r="H153" i="6" s="1"/>
  <c r="G152" i="6"/>
  <c r="F152" i="6"/>
  <c r="H152" i="6" s="1"/>
  <c r="G151" i="6"/>
  <c r="F151" i="6"/>
  <c r="H151" i="6" s="1"/>
  <c r="G150" i="6"/>
  <c r="F150" i="6"/>
  <c r="H150" i="6" s="1"/>
  <c r="G149" i="6"/>
  <c r="F149" i="6"/>
  <c r="H149" i="6" s="1"/>
  <c r="G148" i="6"/>
  <c r="F148" i="6"/>
  <c r="H148" i="6" s="1"/>
  <c r="G147" i="6"/>
  <c r="F147" i="6"/>
  <c r="H147" i="6" s="1"/>
  <c r="G146" i="6"/>
  <c r="F146" i="6"/>
  <c r="H146" i="6" s="1"/>
  <c r="G145" i="6"/>
  <c r="F145" i="6"/>
  <c r="H145" i="6" s="1"/>
  <c r="G144" i="6"/>
  <c r="F144" i="6"/>
  <c r="H144" i="6" s="1"/>
  <c r="G143" i="6"/>
  <c r="F143" i="6"/>
  <c r="H143" i="6" s="1"/>
  <c r="G142" i="6"/>
  <c r="F142" i="6"/>
  <c r="H142" i="6" s="1"/>
  <c r="G141" i="6"/>
  <c r="F141" i="6"/>
  <c r="H141" i="6" s="1"/>
  <c r="G140" i="6"/>
  <c r="F140" i="6"/>
  <c r="H140" i="6" s="1"/>
  <c r="G139" i="6"/>
  <c r="F139" i="6"/>
  <c r="H139" i="6" s="1"/>
  <c r="G138" i="6"/>
  <c r="F138" i="6"/>
  <c r="H138" i="6" s="1"/>
  <c r="G137" i="6"/>
  <c r="F137" i="6"/>
  <c r="H137" i="6" s="1"/>
  <c r="G136" i="6"/>
  <c r="F136" i="6"/>
  <c r="H136" i="6" s="1"/>
  <c r="G135" i="6"/>
  <c r="F135" i="6"/>
  <c r="H135" i="6" s="1"/>
  <c r="G134" i="6"/>
  <c r="F134" i="6"/>
  <c r="H134" i="6" s="1"/>
  <c r="G133" i="6"/>
  <c r="F133" i="6"/>
  <c r="H133" i="6" s="1"/>
  <c r="G132" i="6"/>
  <c r="F132" i="6"/>
  <c r="H132" i="6" s="1"/>
  <c r="G131" i="6"/>
  <c r="F131" i="6"/>
  <c r="H131" i="6" s="1"/>
  <c r="G130" i="6"/>
  <c r="F130" i="6"/>
  <c r="H130" i="6" s="1"/>
  <c r="G129" i="6"/>
  <c r="F129" i="6"/>
  <c r="H129" i="6" s="1"/>
  <c r="G128" i="6"/>
  <c r="F128" i="6"/>
  <c r="H128" i="6" s="1"/>
  <c r="G127" i="6"/>
  <c r="F127" i="6"/>
  <c r="H127" i="6" s="1"/>
  <c r="G126" i="6"/>
  <c r="F126" i="6"/>
  <c r="H126" i="6" s="1"/>
  <c r="G125" i="6"/>
  <c r="F125" i="6"/>
  <c r="H125" i="6" s="1"/>
  <c r="G124" i="6"/>
  <c r="F124" i="6"/>
  <c r="H124" i="6" s="1"/>
  <c r="G123" i="6"/>
  <c r="F123" i="6"/>
  <c r="H123" i="6" s="1"/>
  <c r="G122" i="6"/>
  <c r="F122" i="6"/>
  <c r="H122" i="6" s="1"/>
  <c r="G121" i="6"/>
  <c r="F121" i="6"/>
  <c r="H121" i="6" s="1"/>
  <c r="G120" i="6"/>
  <c r="F120" i="6"/>
  <c r="H120" i="6" s="1"/>
  <c r="G119" i="6"/>
  <c r="F119" i="6"/>
  <c r="H119" i="6" s="1"/>
  <c r="G118" i="6"/>
  <c r="F118" i="6"/>
  <c r="H118" i="6" s="1"/>
  <c r="G117" i="6"/>
  <c r="F117" i="6"/>
  <c r="H117" i="6" s="1"/>
  <c r="G116" i="6"/>
  <c r="F116" i="6"/>
  <c r="H116" i="6" s="1"/>
  <c r="G115" i="6"/>
  <c r="F115" i="6"/>
  <c r="H115" i="6" s="1"/>
  <c r="G114" i="6"/>
  <c r="F114" i="6"/>
  <c r="H114" i="6" s="1"/>
  <c r="G113" i="6"/>
  <c r="F113" i="6"/>
  <c r="H113" i="6" s="1"/>
  <c r="G112" i="6"/>
  <c r="F112" i="6"/>
  <c r="H112" i="6" s="1"/>
  <c r="G111" i="6"/>
  <c r="F111" i="6"/>
  <c r="H111" i="6" s="1"/>
  <c r="G110" i="6"/>
  <c r="F110" i="6"/>
  <c r="H110" i="6" s="1"/>
  <c r="G109" i="6"/>
  <c r="F109" i="6"/>
  <c r="H109" i="6" s="1"/>
  <c r="G108" i="6"/>
  <c r="F108" i="6"/>
  <c r="H108" i="6" s="1"/>
  <c r="G107" i="6"/>
  <c r="F107" i="6"/>
  <c r="H107" i="6" s="1"/>
  <c r="G106" i="6"/>
  <c r="F106" i="6"/>
  <c r="H106" i="6" s="1"/>
  <c r="G105" i="6"/>
  <c r="F105" i="6"/>
  <c r="H105" i="6" s="1"/>
  <c r="G104" i="6"/>
  <c r="F104" i="6"/>
  <c r="H104" i="6" s="1"/>
  <c r="G103" i="6"/>
  <c r="F103" i="6"/>
  <c r="H103" i="6" s="1"/>
  <c r="G102" i="6"/>
  <c r="F102" i="6"/>
  <c r="H102" i="6" s="1"/>
  <c r="G101" i="6"/>
  <c r="F101" i="6"/>
  <c r="H101" i="6" s="1"/>
  <c r="G100" i="6"/>
  <c r="F100" i="6"/>
  <c r="H100" i="6" s="1"/>
  <c r="G99" i="6"/>
  <c r="F99" i="6"/>
  <c r="H99" i="6" s="1"/>
  <c r="G98" i="6"/>
  <c r="F98" i="6"/>
  <c r="H98" i="6" s="1"/>
  <c r="G97" i="6"/>
  <c r="F97" i="6"/>
  <c r="H97" i="6" s="1"/>
  <c r="G96" i="6"/>
  <c r="F96" i="6"/>
  <c r="H96" i="6" s="1"/>
  <c r="G95" i="6"/>
  <c r="F95" i="6"/>
  <c r="H95" i="6" s="1"/>
  <c r="G94" i="6"/>
  <c r="F94" i="6"/>
  <c r="H94" i="6" s="1"/>
  <c r="G93" i="6"/>
  <c r="F93" i="6"/>
  <c r="H93" i="6" s="1"/>
  <c r="G92" i="6"/>
  <c r="F92" i="6"/>
  <c r="H92" i="6" s="1"/>
  <c r="G91" i="6"/>
  <c r="F91" i="6"/>
  <c r="H91" i="6" s="1"/>
  <c r="G90" i="6"/>
  <c r="F90" i="6"/>
  <c r="H90" i="6" s="1"/>
  <c r="G89" i="6"/>
  <c r="F89" i="6"/>
  <c r="H89" i="6" s="1"/>
  <c r="G88" i="6"/>
  <c r="F88" i="6"/>
  <c r="H88" i="6" s="1"/>
  <c r="G87" i="6"/>
  <c r="F87" i="6"/>
  <c r="H87" i="6" s="1"/>
  <c r="G86" i="6"/>
  <c r="F86" i="6"/>
  <c r="H86" i="6" s="1"/>
  <c r="G85" i="6"/>
  <c r="F85" i="6"/>
  <c r="H85" i="6" s="1"/>
  <c r="G84" i="6"/>
  <c r="F84" i="6"/>
  <c r="H84" i="6" s="1"/>
  <c r="G83" i="6"/>
  <c r="F83" i="6"/>
  <c r="H83" i="6" s="1"/>
  <c r="G82" i="6"/>
  <c r="F82" i="6"/>
  <c r="H82" i="6" s="1"/>
  <c r="G81" i="6"/>
  <c r="F81" i="6"/>
  <c r="H81" i="6" s="1"/>
  <c r="G80" i="6"/>
  <c r="F80" i="6"/>
  <c r="H80" i="6" s="1"/>
  <c r="G79" i="6"/>
  <c r="F79" i="6"/>
  <c r="H79" i="6" s="1"/>
  <c r="G78" i="6"/>
  <c r="F78" i="6"/>
  <c r="H78" i="6" s="1"/>
  <c r="G77" i="6"/>
  <c r="F77" i="6"/>
  <c r="H77" i="6" s="1"/>
  <c r="G76" i="6"/>
  <c r="F76" i="6"/>
  <c r="H76" i="6" s="1"/>
  <c r="G75" i="6"/>
  <c r="F75" i="6"/>
  <c r="H75" i="6" s="1"/>
  <c r="G74" i="6"/>
  <c r="F74" i="6"/>
  <c r="H74" i="6" s="1"/>
  <c r="G73" i="6"/>
  <c r="F73" i="6"/>
  <c r="H73" i="6" s="1"/>
  <c r="G72" i="6"/>
  <c r="F72" i="6"/>
  <c r="H72" i="6" s="1"/>
  <c r="G71" i="6"/>
  <c r="F71" i="6"/>
  <c r="H71" i="6" s="1"/>
  <c r="G70" i="6"/>
  <c r="F70" i="6"/>
  <c r="H70" i="6" s="1"/>
  <c r="G69" i="6"/>
  <c r="F69" i="6"/>
  <c r="H69" i="6" s="1"/>
  <c r="G68" i="6"/>
  <c r="F68" i="6"/>
  <c r="H68" i="6" s="1"/>
  <c r="G67" i="6"/>
  <c r="F67" i="6"/>
  <c r="H67" i="6" s="1"/>
  <c r="G66" i="6"/>
  <c r="F66" i="6"/>
  <c r="H66" i="6" s="1"/>
  <c r="G65" i="6"/>
  <c r="F65" i="6"/>
  <c r="H65" i="6" s="1"/>
  <c r="G64" i="6"/>
  <c r="F64" i="6"/>
  <c r="H64" i="6" s="1"/>
  <c r="G63" i="6"/>
  <c r="F63" i="6"/>
  <c r="H63" i="6" s="1"/>
  <c r="G62" i="6"/>
  <c r="F62" i="6"/>
  <c r="H62" i="6" s="1"/>
  <c r="G61" i="6"/>
  <c r="F61" i="6"/>
  <c r="H61" i="6" s="1"/>
  <c r="G60" i="6"/>
  <c r="F60" i="6"/>
  <c r="H60" i="6" s="1"/>
  <c r="G59" i="6"/>
  <c r="F59" i="6"/>
  <c r="H59" i="6" s="1"/>
  <c r="G58" i="6"/>
  <c r="F58" i="6"/>
  <c r="H58" i="6" s="1"/>
  <c r="G57" i="6"/>
  <c r="F57" i="6"/>
  <c r="H57" i="6" s="1"/>
  <c r="G56" i="6"/>
  <c r="F56" i="6"/>
  <c r="H56" i="6" s="1"/>
  <c r="G55" i="6"/>
  <c r="F55" i="6"/>
  <c r="H55" i="6" s="1"/>
  <c r="G54" i="6"/>
  <c r="F54" i="6"/>
  <c r="H54" i="6" s="1"/>
  <c r="G53" i="6"/>
  <c r="F53" i="6"/>
  <c r="H53" i="6" s="1"/>
  <c r="G52" i="6"/>
  <c r="F52" i="6"/>
  <c r="H52" i="6" s="1"/>
  <c r="G51" i="6"/>
  <c r="F51" i="6"/>
  <c r="H51" i="6" s="1"/>
  <c r="G50" i="6"/>
  <c r="F50" i="6"/>
  <c r="H50" i="6" s="1"/>
  <c r="G49" i="6"/>
  <c r="F49" i="6"/>
  <c r="H49" i="6" s="1"/>
  <c r="G48" i="6"/>
  <c r="F48" i="6"/>
  <c r="H48" i="6" s="1"/>
  <c r="G47" i="6"/>
  <c r="F47" i="6"/>
  <c r="H47" i="6" s="1"/>
  <c r="G46" i="6"/>
  <c r="F46" i="6"/>
  <c r="H46" i="6" s="1"/>
  <c r="G45" i="6"/>
  <c r="F45" i="6"/>
  <c r="H45" i="6" s="1"/>
  <c r="G44" i="6"/>
  <c r="F44" i="6"/>
  <c r="H44" i="6" s="1"/>
  <c r="G43" i="6"/>
  <c r="F43" i="6"/>
  <c r="H43" i="6" s="1"/>
  <c r="G42" i="6"/>
  <c r="F42" i="6"/>
  <c r="H42" i="6" s="1"/>
  <c r="G41" i="6"/>
  <c r="F41" i="6"/>
  <c r="H41" i="6" s="1"/>
  <c r="G40" i="6"/>
  <c r="F40" i="6"/>
  <c r="H40" i="6" s="1"/>
  <c r="G39" i="6"/>
  <c r="F39" i="6"/>
  <c r="H39" i="6" s="1"/>
  <c r="G38" i="6"/>
  <c r="F38" i="6"/>
  <c r="H38" i="6" s="1"/>
  <c r="G37" i="6"/>
  <c r="F37" i="6"/>
  <c r="H37" i="6" s="1"/>
  <c r="G36" i="6"/>
  <c r="F36" i="6"/>
  <c r="H36" i="6" s="1"/>
  <c r="G35" i="6"/>
  <c r="F35" i="6"/>
  <c r="H35" i="6" s="1"/>
  <c r="G34" i="6"/>
  <c r="F34" i="6"/>
  <c r="H34" i="6" s="1"/>
  <c r="G33" i="6"/>
  <c r="F33" i="6"/>
  <c r="H33" i="6" s="1"/>
  <c r="G32" i="6"/>
  <c r="F32" i="6"/>
  <c r="H32" i="6" s="1"/>
  <c r="G31" i="6"/>
  <c r="F31" i="6"/>
  <c r="H31" i="6" s="1"/>
  <c r="G30" i="6"/>
  <c r="F30" i="6"/>
  <c r="H30" i="6" s="1"/>
  <c r="G29" i="6"/>
  <c r="F29" i="6"/>
  <c r="H29" i="6" s="1"/>
  <c r="G28" i="6"/>
  <c r="F28" i="6"/>
  <c r="H28" i="6" s="1"/>
  <c r="G27" i="6"/>
  <c r="F27" i="6"/>
  <c r="H27" i="6" s="1"/>
  <c r="G26" i="6"/>
  <c r="F26" i="6"/>
  <c r="H26" i="6" s="1"/>
  <c r="Q25" i="6"/>
  <c r="Q26" i="6" s="1"/>
  <c r="G25" i="6"/>
  <c r="F25" i="6"/>
  <c r="H25" i="6" s="1"/>
  <c r="Q24" i="6"/>
  <c r="G24" i="6"/>
  <c r="F24" i="6"/>
  <c r="H24" i="6" s="1"/>
  <c r="Q23" i="6"/>
  <c r="G23" i="6"/>
  <c r="F23" i="6"/>
  <c r="H23" i="6" s="1"/>
  <c r="Q22" i="6"/>
  <c r="G22" i="6"/>
  <c r="F22" i="6"/>
  <c r="H22" i="6" s="1"/>
  <c r="Q21" i="6"/>
  <c r="G21" i="6"/>
  <c r="F21" i="6"/>
  <c r="H21" i="6" s="1"/>
  <c r="Q20" i="6"/>
  <c r="G20" i="6"/>
  <c r="F20" i="6"/>
  <c r="H20" i="6" s="1"/>
  <c r="Q19" i="6"/>
  <c r="G19" i="6"/>
  <c r="F19" i="6"/>
  <c r="H19" i="6" s="1"/>
  <c r="Q18" i="6"/>
  <c r="G18" i="6"/>
  <c r="F18" i="6"/>
  <c r="H18" i="6" s="1"/>
  <c r="Q17" i="6"/>
  <c r="G17" i="6"/>
  <c r="F17" i="6"/>
  <c r="H17" i="6" s="1"/>
  <c r="Q16" i="6"/>
  <c r="G16" i="6"/>
  <c r="F16" i="6"/>
  <c r="H16" i="6" s="1"/>
  <c r="Q15" i="6"/>
  <c r="G15" i="6"/>
  <c r="F15" i="6"/>
  <c r="H15" i="6" s="1"/>
  <c r="Q14" i="6"/>
  <c r="G14" i="6"/>
  <c r="F14" i="6"/>
  <c r="H14" i="6" s="1"/>
  <c r="Q13" i="6"/>
  <c r="G13" i="6"/>
  <c r="F13" i="6"/>
  <c r="H13" i="6" s="1"/>
  <c r="G12" i="6"/>
  <c r="F12" i="6"/>
  <c r="H12" i="6" s="1"/>
  <c r="G11" i="6"/>
  <c r="F11" i="6"/>
  <c r="H11" i="6" s="1"/>
  <c r="G10" i="6"/>
  <c r="F10" i="6"/>
  <c r="H10" i="6" s="1"/>
  <c r="G9" i="6"/>
  <c r="F9" i="6"/>
  <c r="H9" i="6" s="1"/>
  <c r="G8" i="6"/>
  <c r="F8" i="6"/>
  <c r="H8" i="6" s="1"/>
  <c r="G7" i="6"/>
  <c r="F7" i="6"/>
  <c r="H7" i="6" s="1"/>
  <c r="G6" i="6"/>
  <c r="F6" i="6"/>
  <c r="H6" i="6" s="1"/>
  <c r="G5" i="6"/>
  <c r="F5" i="6"/>
  <c r="H5" i="6" s="1"/>
  <c r="G4" i="6"/>
  <c r="F4" i="6"/>
  <c r="H4" i="6" s="1"/>
  <c r="G3" i="6"/>
  <c r="F3" i="6"/>
  <c r="H3" i="6" s="1"/>
  <c r="H2" i="6"/>
  <c r="F2" i="6"/>
</calcChain>
</file>

<file path=xl/sharedStrings.xml><?xml version="1.0" encoding="utf-8"?>
<sst xmlns="http://schemas.openxmlformats.org/spreadsheetml/2006/main" count="1593" uniqueCount="47">
  <si>
    <t>Project ID</t>
  </si>
  <si>
    <t>Porter Creek</t>
  </si>
  <si>
    <t>Whitehorse</t>
  </si>
  <si>
    <t>Lobird/McCrae</t>
  </si>
  <si>
    <t>Tagish</t>
  </si>
  <si>
    <t>Marsh Lake</t>
  </si>
  <si>
    <t>Haines Junction</t>
  </si>
  <si>
    <t>Carcross</t>
  </si>
  <si>
    <t>Teslin</t>
  </si>
  <si>
    <t>Ross River</t>
  </si>
  <si>
    <t>Upper Liard</t>
  </si>
  <si>
    <t>Pelly Crossing</t>
  </si>
  <si>
    <t>Hillcrest/Granger/Valleyview</t>
  </si>
  <si>
    <t>Takhini and Marwell</t>
  </si>
  <si>
    <t>Watson Lake</t>
  </si>
  <si>
    <t>Old Crow</t>
  </si>
  <si>
    <t>Destruction Bay/Burwash Landing</t>
  </si>
  <si>
    <t>Carmacks</t>
  </si>
  <si>
    <t>Riverdale</t>
  </si>
  <si>
    <t>Deep Creek</t>
  </si>
  <si>
    <t>Lower Post</t>
  </si>
  <si>
    <t>Stewart Crossing</t>
  </si>
  <si>
    <t>Swift River</t>
  </si>
  <si>
    <t>Beaver Creek</t>
  </si>
  <si>
    <t>Area Name</t>
  </si>
  <si>
    <t>Dataset</t>
  </si>
  <si>
    <t>Calculated</t>
  </si>
  <si>
    <t>Projects' costs escalated to:</t>
  </si>
  <si>
    <t>Table - Handy-Whitman Index</t>
  </si>
  <si>
    <t>Year</t>
  </si>
  <si>
    <t>Service Type</t>
  </si>
  <si>
    <t>Units (cust, kW)</t>
  </si>
  <si>
    <t>Total ($)</t>
  </si>
  <si>
    <t>Avrg cost ($/unit)</t>
  </si>
  <si>
    <t>Street Lighting</t>
  </si>
  <si>
    <t>General Service</t>
  </si>
  <si>
    <t>Residential Single Family</t>
  </si>
  <si>
    <t>HANDY-WHITMAN - ANNUAL AVERAGE COST INDEX (1973=100)</t>
  </si>
  <si>
    <t>Cost Trends of Electric Utility Construction</t>
  </si>
  <si>
    <t>Distribution Plant Costs - Plateau region</t>
  </si>
  <si>
    <t>Handy-Whitman Index</t>
  </si>
  <si>
    <t>Index</t>
  </si>
  <si>
    <t>% Change</t>
  </si>
  <si>
    <t>-</t>
  </si>
  <si>
    <t>* 2024 and 2025 estimated (10y average).</t>
  </si>
  <si>
    <t>Residential Multiple Dwelling</t>
  </si>
  <si>
    <t>IR AEY-YEC-YUB-038(c)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</si>
</sst>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"/>
    <numFmt numFmtId="165" formatCode="#,##0.0_)"/>
    <numFmt numFmtId="166" formatCode="#,##0.00_)"/>
    <numFmt numFmtId="167" formatCode="#,##0.0_m"/>
    <numFmt numFmtId="168" formatCode="0.0%_m;;@_m"/>
    <numFmt numFmtId="169" formatCode="#,##0.00_m_m_m"/>
  </numFmts>
  <fonts count="9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 tint="0.499984740745262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FF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F8E4"/>
        <bgColor indexed="64"/>
      </patternFill>
    </fill>
    <fill>
      <patternFill patternType="solid">
        <fgColor rgb="FFEAF8E4"/>
        <bgColor indexed="9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1" fillId="0" borderId="0" xfId="0" applyFont="1" applyAlignment="1">
      <alignment vertical="center"/>
    </xf>
    <xf numFmtId="164" fontId="3" fillId="0" borderId="0" xfId="0" applyNumberFormat="1" applyFont="1" applyAlignment="1">
      <alignment horizontal="center" readingOrder="1"/>
    </xf>
    <xf numFmtId="165" fontId="4" fillId="0" borderId="0" xfId="0" applyNumberFormat="1" applyFont="1"/>
    <xf numFmtId="0" fontId="3" fillId="0" borderId="0" xfId="0" applyFont="1" applyAlignment="1">
      <alignment horizontal="left" vertical="center" readingOrder="1"/>
    </xf>
    <xf numFmtId="164" fontId="3" fillId="0" borderId="0" xfId="0" applyNumberFormat="1" applyFont="1" applyAlignment="1">
      <alignment horizontal="center"/>
    </xf>
    <xf numFmtId="0" fontId="5" fillId="0" borderId="0" xfId="0" applyFont="1"/>
    <xf numFmtId="0" fontId="1" fillId="2" borderId="0" xfId="0" applyFont="1" applyFill="1"/>
    <xf numFmtId="4" fontId="3" fillId="2" borderId="0" xfId="1" applyNumberFormat="1" applyFont="1" applyFill="1" applyAlignment="1">
      <alignment horizontal="left" vertical="justify" readingOrder="1"/>
    </xf>
    <xf numFmtId="0" fontId="4" fillId="2" borderId="0" xfId="0" applyFont="1" applyFill="1"/>
    <xf numFmtId="0" fontId="1" fillId="3" borderId="0" xfId="0" applyFont="1" applyFill="1"/>
    <xf numFmtId="0" fontId="4" fillId="3" borderId="0" xfId="0" applyFont="1" applyFill="1"/>
    <xf numFmtId="0" fontId="3" fillId="0" borderId="0" xfId="2" applyFont="1"/>
    <xf numFmtId="0" fontId="1" fillId="0" borderId="1" xfId="0" applyFont="1" applyBorder="1"/>
    <xf numFmtId="0" fontId="4" fillId="0" borderId="1" xfId="0" applyFont="1" applyBorder="1"/>
    <xf numFmtId="2" fontId="3" fillId="2" borderId="0" xfId="0" applyNumberFormat="1" applyFont="1" applyFill="1" applyAlignment="1">
      <alignment horizontal="center" vertical="center" wrapText="1" readingOrder="1"/>
    </xf>
    <xf numFmtId="2" fontId="3" fillId="3" borderId="0" xfId="0" applyNumberFormat="1" applyFont="1" applyFill="1" applyAlignment="1">
      <alignment horizontal="center" vertical="center" wrapText="1" readingOrder="1"/>
    </xf>
    <xf numFmtId="0" fontId="4" fillId="4" borderId="0" xfId="0" applyFont="1" applyFill="1" applyAlignment="1">
      <alignment horizontal="center" vertical="center"/>
    </xf>
    <xf numFmtId="0" fontId="8" fillId="0" borderId="0" xfId="2" applyFont="1" applyAlignment="1">
      <alignment horizontal="center"/>
    </xf>
    <xf numFmtId="0" fontId="0" fillId="0" borderId="1" xfId="0" applyBorder="1"/>
    <xf numFmtId="1" fontId="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166" fontId="4" fillId="0" borderId="0" xfId="0" applyNumberFormat="1" applyFont="1"/>
    <xf numFmtId="0" fontId="5" fillId="0" borderId="0" xfId="2" applyFont="1"/>
    <xf numFmtId="0" fontId="3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0" fontId="3" fillId="5" borderId="0" xfId="2" applyFont="1" applyFill="1"/>
    <xf numFmtId="0" fontId="6" fillId="6" borderId="0" xfId="0" applyFont="1" applyFill="1" applyAlignment="1">
      <alignment horizontal="center"/>
    </xf>
    <xf numFmtId="0" fontId="3" fillId="5" borderId="0" xfId="2" applyFont="1" applyFill="1" applyAlignment="1">
      <alignment horizontal="center"/>
    </xf>
    <xf numFmtId="0" fontId="3" fillId="5" borderId="0" xfId="2" applyFont="1" applyFill="1" applyAlignment="1">
      <alignment horizontal="right"/>
    </xf>
    <xf numFmtId="0" fontId="6" fillId="5" borderId="1" xfId="2" applyFont="1" applyFill="1" applyBorder="1" applyAlignment="1">
      <alignment horizontal="center"/>
    </xf>
    <xf numFmtId="0" fontId="6" fillId="5" borderId="1" xfId="2" applyFont="1" applyFill="1" applyBorder="1" applyAlignment="1">
      <alignment horizontal="center" vertical="center" wrapText="1"/>
    </xf>
    <xf numFmtId="167" fontId="3" fillId="5" borderId="0" xfId="2" applyNumberFormat="1" applyFont="1" applyFill="1" applyAlignment="1">
      <alignment horizontal="right"/>
    </xf>
    <xf numFmtId="168" fontId="3" fillId="5" borderId="0" xfId="3" applyNumberFormat="1" applyFont="1" applyFill="1" applyAlignment="1">
      <alignment horizontal="right"/>
    </xf>
    <xf numFmtId="168" fontId="5" fillId="5" borderId="0" xfId="3" applyNumberFormat="1" applyFont="1" applyFill="1" applyAlignment="1">
      <alignment horizontal="right"/>
    </xf>
    <xf numFmtId="1" fontId="3" fillId="0" borderId="0" xfId="2" applyNumberFormat="1" applyFont="1" applyAlignment="1">
      <alignment horizontal="center"/>
    </xf>
    <xf numFmtId="0" fontId="5" fillId="0" borderId="0" xfId="0" applyFont="1" applyAlignment="1">
      <alignment horizontal="left"/>
    </xf>
    <xf numFmtId="4" fontId="3" fillId="0" borderId="0" xfId="1" applyNumberFormat="1" applyFont="1" applyAlignment="1">
      <alignment horizontal="center" vertical="justify" readingOrder="1"/>
    </xf>
    <xf numFmtId="4" fontId="3" fillId="0" borderId="0" xfId="1" applyNumberFormat="1" applyFont="1" applyAlignment="1">
      <alignment horizontal="left" vertical="justify" readingOrder="1"/>
    </xf>
    <xf numFmtId="169" fontId="4" fillId="0" borderId="0" xfId="0" applyNumberFormat="1" applyFont="1"/>
    <xf numFmtId="0" fontId="1" fillId="4" borderId="0" xfId="0" applyFont="1" applyFill="1"/>
  </cellXfs>
  <cellStyles count="4">
    <cellStyle name="Normal" xfId="0" builtinId="0"/>
    <cellStyle name="Normal 2" xfId="1" xr:uid="{23B8170E-CB63-46B0-B714-8E97A7EDCCCD}"/>
    <cellStyle name="Normal 5" xfId="2" xr:uid="{D92134E5-9BB6-4DAC-B776-93B2D29936E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4D682-3DD8-4D0C-85ED-8C341FF4EA57}">
  <sheetPr>
    <pageSetUpPr fitToPage="1"/>
  </sheetPr>
  <dimension ref="A1:R816"/>
  <sheetViews>
    <sheetView showGridLines="0" tabSelected="1" zoomScale="90" zoomScaleNormal="90" workbookViewId="0">
      <pane ySplit="2" topLeftCell="A3" activePane="bottomLeft" state="frozen"/>
      <selection pane="bottomLeft" activeCell="L33" sqref="L33"/>
    </sheetView>
  </sheetViews>
  <sheetFormatPr defaultColWidth="9.28515625" defaultRowHeight="13.5" x14ac:dyDescent="0.25"/>
  <cols>
    <col min="1" max="1" width="9.28515625" style="1"/>
    <col min="2" max="2" width="5.42578125" style="38" customWidth="1"/>
    <col min="3" max="3" width="24.5703125" style="39" customWidth="1"/>
    <col min="4" max="4" width="13.7109375" style="1" customWidth="1"/>
    <col min="5" max="6" width="12.7109375" style="1" customWidth="1"/>
    <col min="7" max="7" width="15.28515625" style="1" customWidth="1"/>
    <col min="8" max="8" width="19" style="1" customWidth="1"/>
    <col min="9" max="9" width="27.42578125" style="1" bestFit="1" customWidth="1"/>
    <col min="10" max="11" width="9.28515625" style="1"/>
    <col min="12" max="12" width="22.85546875" style="1" bestFit="1" customWidth="1"/>
    <col min="13" max="14" width="9.28515625" style="1"/>
    <col min="15" max="17" width="11.28515625" style="1" customWidth="1"/>
    <col min="18" max="16384" width="9.28515625" style="1"/>
  </cols>
  <sheetData>
    <row r="1" spans="1:18" x14ac:dyDescent="0.25">
      <c r="A1" s="8" t="s">
        <v>25</v>
      </c>
      <c r="B1" s="8"/>
      <c r="C1" s="9"/>
      <c r="D1" s="10"/>
      <c r="E1" s="10"/>
      <c r="F1" s="11" t="s">
        <v>26</v>
      </c>
      <c r="G1" s="12"/>
      <c r="H1" s="12"/>
      <c r="I1" s="41" t="s">
        <v>46</v>
      </c>
      <c r="L1" s="13" t="s">
        <v>27</v>
      </c>
      <c r="O1" s="14" t="s">
        <v>28</v>
      </c>
      <c r="P1" s="15"/>
      <c r="Q1" s="15"/>
    </row>
    <row r="2" spans="1:18" s="2" customFormat="1" ht="15" x14ac:dyDescent="0.25">
      <c r="A2" s="16" t="s">
        <v>0</v>
      </c>
      <c r="B2" s="16" t="s">
        <v>29</v>
      </c>
      <c r="C2" s="16" t="s">
        <v>30</v>
      </c>
      <c r="D2" s="16" t="s">
        <v>31</v>
      </c>
      <c r="E2" s="16" t="s">
        <v>32</v>
      </c>
      <c r="F2" s="17" t="str">
        <f>"Total (" &amp; 'dataset with area names'!$L$2 &amp; "$)"</f>
        <v>Total (2025$)</v>
      </c>
      <c r="G2" s="17" t="s">
        <v>33</v>
      </c>
      <c r="H2" s="17" t="str">
        <f>"Avrg cost (" &amp; 'dataset with area names'!$L$2 &amp; "$/unit)"</f>
        <v>Avrg cost (2025$/unit)</v>
      </c>
      <c r="I2" s="18" t="s">
        <v>24</v>
      </c>
      <c r="L2" s="19">
        <v>2025</v>
      </c>
      <c r="P2" s="20"/>
      <c r="Q2" s="20"/>
      <c r="R2" s="20"/>
    </row>
    <row r="3" spans="1:18" s="5" customFormat="1" x14ac:dyDescent="0.25">
      <c r="A3" s="3">
        <v>1</v>
      </c>
      <c r="B3" s="21">
        <v>2020</v>
      </c>
      <c r="C3" s="22" t="s">
        <v>34</v>
      </c>
      <c r="D3" s="4">
        <v>89</v>
      </c>
      <c r="E3" s="23">
        <v>339026.11</v>
      </c>
      <c r="F3" s="23">
        <f>E3*_xlfn.XLOOKUP('dataset with area names'!$L$2,'dataset with area names'!$O$14:$O$26,'dataset with area names'!$P$14:$P$26,"",0)/_xlfn.XLOOKUP('dataset with area names'!B3,'dataset with area names'!$O$14:$O$26,'dataset with area names'!$P$14:$P$26,"",0)</f>
        <v>591726.6720846094</v>
      </c>
      <c r="G3" s="23">
        <f t="shared" ref="G3:G66" si="0">E3/D3</f>
        <v>3809.2821348314606</v>
      </c>
      <c r="H3" s="23">
        <f t="shared" ref="H3:H66" si="1">F3/D3</f>
        <v>6648.6142930854985</v>
      </c>
      <c r="I3" s="4" t="s">
        <v>1</v>
      </c>
      <c r="O3" s="1"/>
      <c r="P3" s="1"/>
      <c r="Q3" s="1"/>
      <c r="R3" s="1"/>
    </row>
    <row r="4" spans="1:18" s="7" customFormat="1" x14ac:dyDescent="0.25">
      <c r="A4" s="6">
        <v>2</v>
      </c>
      <c r="B4" s="21">
        <v>2014</v>
      </c>
      <c r="C4" s="22" t="s">
        <v>35</v>
      </c>
      <c r="D4" s="4">
        <v>112</v>
      </c>
      <c r="E4" s="23">
        <v>74076.08</v>
      </c>
      <c r="F4" s="23">
        <f>E4*_xlfn.XLOOKUP('dataset with area names'!$L$2,'dataset with area names'!$O$14:$O$26,'dataset with area names'!$P$14:$P$26,"",0)/_xlfn.XLOOKUP('dataset with area names'!B4,'dataset with area names'!$O$14:$O$26,'dataset with area names'!$P$14:$P$26,"",0)</f>
        <v>158004.9067478097</v>
      </c>
      <c r="G4" s="23">
        <f t="shared" si="0"/>
        <v>661.39357142857148</v>
      </c>
      <c r="H4" s="23">
        <f t="shared" si="1"/>
        <v>1410.7580959625866</v>
      </c>
      <c r="I4" s="4" t="s">
        <v>6</v>
      </c>
      <c r="J4" s="1"/>
      <c r="K4" s="1"/>
      <c r="L4" s="1"/>
      <c r="O4" s="1"/>
      <c r="P4" s="1"/>
      <c r="Q4" s="1"/>
      <c r="R4" s="1"/>
    </row>
    <row r="5" spans="1:18" s="7" customFormat="1" x14ac:dyDescent="0.25">
      <c r="A5" s="3">
        <v>3</v>
      </c>
      <c r="B5" s="21">
        <v>2014</v>
      </c>
      <c r="C5" s="22" t="s">
        <v>36</v>
      </c>
      <c r="D5" s="4">
        <v>1</v>
      </c>
      <c r="E5" s="23">
        <v>26352.65</v>
      </c>
      <c r="F5" s="23">
        <f>E5*_xlfn.XLOOKUP('dataset with area names'!$L$2,'dataset with area names'!$O$14:$O$26,'dataset with area names'!$P$14:$P$26,"",0)/_xlfn.XLOOKUP('dataset with area names'!B5,'dataset with area names'!$O$14:$O$26,'dataset with area names'!$P$14:$P$26,"",0)</f>
        <v>56210.425900070128</v>
      </c>
      <c r="G5" s="23">
        <f t="shared" si="0"/>
        <v>26352.65</v>
      </c>
      <c r="H5" s="23">
        <f t="shared" si="1"/>
        <v>56210.425900070128</v>
      </c>
      <c r="I5" s="4" t="s">
        <v>2</v>
      </c>
      <c r="J5" s="1"/>
      <c r="K5" s="1"/>
      <c r="L5" s="1"/>
      <c r="O5" s="24" t="s">
        <v>37</v>
      </c>
      <c r="P5" s="25"/>
      <c r="Q5" s="26"/>
      <c r="R5" s="26"/>
    </row>
    <row r="6" spans="1:18" s="7" customFormat="1" x14ac:dyDescent="0.25">
      <c r="A6" s="6">
        <v>4</v>
      </c>
      <c r="B6" s="21">
        <v>2014</v>
      </c>
      <c r="C6" s="22" t="s">
        <v>36</v>
      </c>
      <c r="D6" s="4">
        <v>1</v>
      </c>
      <c r="E6" s="23">
        <v>6361.21</v>
      </c>
      <c r="F6" s="23">
        <f>E6*_xlfn.XLOOKUP('dataset with area names'!$L$2,'dataset with area names'!$O$14:$O$26,'dataset with area names'!$P$14:$P$26,"",0)/_xlfn.XLOOKUP('dataset with area names'!B6,'dataset with area names'!$O$14:$O$26,'dataset with area names'!$P$14:$P$26,"",0)</f>
        <v>13568.514868136037</v>
      </c>
      <c r="G6" s="23">
        <f t="shared" si="0"/>
        <v>6361.21</v>
      </c>
      <c r="H6" s="23">
        <f t="shared" si="1"/>
        <v>13568.514868136037</v>
      </c>
      <c r="I6" s="4" t="s">
        <v>3</v>
      </c>
      <c r="J6" s="1"/>
      <c r="K6" s="1"/>
      <c r="L6" s="1"/>
      <c r="O6" s="24" t="s">
        <v>38</v>
      </c>
      <c r="P6" s="25"/>
      <c r="Q6" s="26"/>
      <c r="R6" s="26"/>
    </row>
    <row r="7" spans="1:18" s="7" customFormat="1" x14ac:dyDescent="0.25">
      <c r="A7" s="3">
        <v>5</v>
      </c>
      <c r="B7" s="21">
        <v>2014</v>
      </c>
      <c r="C7" s="22" t="s">
        <v>35</v>
      </c>
      <c r="D7" s="4">
        <v>5</v>
      </c>
      <c r="E7" s="23">
        <v>7022.05</v>
      </c>
      <c r="F7" s="23">
        <f>E7*_xlfn.XLOOKUP('dataset with area names'!$L$2,'dataset with area names'!$O$14:$O$26,'dataset with area names'!$P$14:$P$26,"",0)/_xlfn.XLOOKUP('dataset with area names'!B7,'dataset with area names'!$O$14:$O$26,'dataset with area names'!$P$14:$P$26,"",0)</f>
        <v>14978.092191547623</v>
      </c>
      <c r="G7" s="23">
        <f t="shared" si="0"/>
        <v>1404.41</v>
      </c>
      <c r="H7" s="23">
        <f t="shared" si="1"/>
        <v>2995.6184383095247</v>
      </c>
      <c r="I7" s="4" t="s">
        <v>12</v>
      </c>
      <c r="J7" s="1"/>
      <c r="K7" s="1"/>
      <c r="L7" s="1"/>
      <c r="O7" s="24" t="s">
        <v>39</v>
      </c>
      <c r="P7" s="25"/>
      <c r="Q7" s="26"/>
      <c r="R7" s="26"/>
    </row>
    <row r="8" spans="1:18" s="7" customFormat="1" x14ac:dyDescent="0.25">
      <c r="A8" s="6">
        <v>6</v>
      </c>
      <c r="B8" s="21">
        <v>2014</v>
      </c>
      <c r="C8" s="22" t="s">
        <v>35</v>
      </c>
      <c r="D8" s="4">
        <v>5</v>
      </c>
      <c r="E8" s="23">
        <v>1905.95</v>
      </c>
      <c r="F8" s="23">
        <f>E8*_xlfn.XLOOKUP('dataset with area names'!$L$2,'dataset with area names'!$O$14:$O$26,'dataset with area names'!$P$14:$P$26,"",0)/_xlfn.XLOOKUP('dataset with area names'!B8,'dataset with area names'!$O$14:$O$26,'dataset with area names'!$P$14:$P$26,"",0)</f>
        <v>4065.4075109804389</v>
      </c>
      <c r="G8" s="23">
        <f t="shared" si="0"/>
        <v>381.19</v>
      </c>
      <c r="H8" s="23">
        <f t="shared" si="1"/>
        <v>813.08150219608774</v>
      </c>
      <c r="I8" s="4" t="s">
        <v>13</v>
      </c>
      <c r="J8" s="1"/>
      <c r="K8" s="1"/>
      <c r="L8" s="1"/>
      <c r="O8" s="13"/>
      <c r="P8" s="25"/>
      <c r="Q8" s="26"/>
      <c r="R8" s="26"/>
    </row>
    <row r="9" spans="1:18" s="7" customFormat="1" x14ac:dyDescent="0.25">
      <c r="A9" s="3">
        <v>7</v>
      </c>
      <c r="B9" s="21">
        <v>2014</v>
      </c>
      <c r="C9" s="22" t="s">
        <v>36</v>
      </c>
      <c r="D9" s="4">
        <v>2</v>
      </c>
      <c r="E9" s="23">
        <v>2778.98</v>
      </c>
      <c r="F9" s="23">
        <f>E9*_xlfn.XLOOKUP('dataset with area names'!$L$2,'dataset with area names'!$O$14:$O$26,'dataset with area names'!$P$14:$P$26,"",0)/_xlfn.XLOOKUP('dataset with area names'!B9,'dataset with area names'!$O$14:$O$26,'dataset with area names'!$P$14:$P$26,"",0)</f>
        <v>5927.587903598951</v>
      </c>
      <c r="G9" s="23">
        <f t="shared" si="0"/>
        <v>1389.49</v>
      </c>
      <c r="H9" s="23">
        <f t="shared" si="1"/>
        <v>2963.7939517994755</v>
      </c>
      <c r="I9" s="4" t="s">
        <v>3</v>
      </c>
      <c r="J9" s="1"/>
      <c r="K9" s="1"/>
      <c r="L9" s="1"/>
      <c r="O9" s="27"/>
      <c r="P9" s="28" t="s">
        <v>40</v>
      </c>
      <c r="Q9" s="29"/>
      <c r="R9" s="26"/>
    </row>
    <row r="10" spans="1:18" s="7" customFormat="1" x14ac:dyDescent="0.25">
      <c r="A10" s="6">
        <v>8</v>
      </c>
      <c r="B10" s="21">
        <v>2014</v>
      </c>
      <c r="C10" s="22" t="s">
        <v>36</v>
      </c>
      <c r="D10" s="4">
        <v>1</v>
      </c>
      <c r="E10" s="23">
        <v>15428.44</v>
      </c>
      <c r="F10" s="23">
        <f>E10*_xlfn.XLOOKUP('dataset with area names'!$L$2,'dataset with area names'!$O$14:$O$26,'dataset with area names'!$P$14:$P$26,"",0)/_xlfn.XLOOKUP('dataset with area names'!B10,'dataset with area names'!$O$14:$O$26,'dataset with area names'!$P$14:$P$26,"",0)</f>
        <v>32908.993341226706</v>
      </c>
      <c r="G10" s="23">
        <f t="shared" si="0"/>
        <v>15428.44</v>
      </c>
      <c r="H10" s="23">
        <f t="shared" si="1"/>
        <v>32908.993341226706</v>
      </c>
      <c r="I10" s="4" t="s">
        <v>2</v>
      </c>
      <c r="J10" s="1"/>
      <c r="K10" s="1"/>
      <c r="L10" s="1"/>
      <c r="O10" s="27"/>
      <c r="P10" s="30"/>
      <c r="Q10" s="29"/>
      <c r="R10" s="26"/>
    </row>
    <row r="11" spans="1:18" s="7" customFormat="1" x14ac:dyDescent="0.25">
      <c r="A11" s="3">
        <v>9</v>
      </c>
      <c r="B11" s="21">
        <v>2014</v>
      </c>
      <c r="C11" s="22" t="s">
        <v>36</v>
      </c>
      <c r="D11" s="4">
        <v>4</v>
      </c>
      <c r="E11" s="23">
        <v>26179.33</v>
      </c>
      <c r="F11" s="23">
        <f>E11*_xlfn.XLOOKUP('dataset with area names'!$L$2,'dataset with area names'!$O$14:$O$26,'dataset with area names'!$P$14:$P$26,"",0)/_xlfn.XLOOKUP('dataset with area names'!B11,'dataset with area names'!$O$14:$O$26,'dataset with area names'!$P$14:$P$26,"",0)</f>
        <v>55840.732870450709</v>
      </c>
      <c r="G11" s="23">
        <f t="shared" si="0"/>
        <v>6544.8325000000004</v>
      </c>
      <c r="H11" s="23">
        <f t="shared" si="1"/>
        <v>13960.183217612677</v>
      </c>
      <c r="I11" s="4" t="s">
        <v>15</v>
      </c>
      <c r="J11" s="1"/>
      <c r="K11" s="1"/>
      <c r="L11" s="1"/>
      <c r="O11" s="31" t="s">
        <v>29</v>
      </c>
      <c r="P11" s="31" t="s">
        <v>41</v>
      </c>
      <c r="Q11" s="32" t="s">
        <v>42</v>
      </c>
      <c r="R11" s="26"/>
    </row>
    <row r="12" spans="1:18" s="7" customFormat="1" x14ac:dyDescent="0.25">
      <c r="A12" s="6">
        <v>10</v>
      </c>
      <c r="B12" s="21">
        <v>2014</v>
      </c>
      <c r="C12" s="22" t="s">
        <v>36</v>
      </c>
      <c r="D12" s="4">
        <v>5</v>
      </c>
      <c r="E12" s="23">
        <v>10655.2</v>
      </c>
      <c r="F12" s="23">
        <f>E12*_xlfn.XLOOKUP('dataset with area names'!$L$2,'dataset with area names'!$O$14:$O$26,'dataset with area names'!$P$14:$P$26,"",0)/_xlfn.XLOOKUP('dataset with area names'!B12,'dataset with area names'!$O$14:$O$26,'dataset with area names'!$P$14:$P$26,"",0)</f>
        <v>22727.631947846887</v>
      </c>
      <c r="G12" s="23">
        <f t="shared" si="0"/>
        <v>2131.04</v>
      </c>
      <c r="H12" s="23">
        <f t="shared" si="1"/>
        <v>4545.526389569377</v>
      </c>
      <c r="I12" s="4" t="s">
        <v>17</v>
      </c>
      <c r="J12" s="1"/>
      <c r="K12" s="1"/>
      <c r="L12" s="1"/>
      <c r="O12" s="29">
        <v>2011</v>
      </c>
      <c r="P12" s="33">
        <v>585.5</v>
      </c>
      <c r="Q12" s="34" t="s">
        <v>43</v>
      </c>
      <c r="R12" s="26"/>
    </row>
    <row r="13" spans="1:18" s="7" customFormat="1" x14ac:dyDescent="0.25">
      <c r="A13" s="3">
        <v>11</v>
      </c>
      <c r="B13" s="21">
        <v>2014</v>
      </c>
      <c r="C13" s="22" t="s">
        <v>36</v>
      </c>
      <c r="D13" s="4">
        <v>1</v>
      </c>
      <c r="E13" s="23">
        <v>11013.38</v>
      </c>
      <c r="F13" s="23">
        <f>E13*_xlfn.XLOOKUP('dataset with area names'!$L$2,'dataset with area names'!$O$14:$O$26,'dataset with area names'!$P$14:$P$26,"",0)/_xlfn.XLOOKUP('dataset with area names'!B13,'dataset with area names'!$O$14:$O$26,'dataset with area names'!$P$14:$P$26,"",0)</f>
        <v>23491.632924935988</v>
      </c>
      <c r="G13" s="23">
        <f t="shared" si="0"/>
        <v>11013.38</v>
      </c>
      <c r="H13" s="23">
        <f t="shared" si="1"/>
        <v>23491.632924935988</v>
      </c>
      <c r="I13" s="4" t="s">
        <v>2</v>
      </c>
      <c r="J13" s="1"/>
      <c r="K13" s="1"/>
      <c r="L13" s="1"/>
      <c r="O13" s="29">
        <v>2012</v>
      </c>
      <c r="P13" s="33">
        <v>608.75</v>
      </c>
      <c r="Q13" s="34">
        <f t="shared" ref="Q13:Q24" si="2">P13/P12-1</f>
        <v>3.9709649871904285E-2</v>
      </c>
      <c r="R13" s="26"/>
    </row>
    <row r="14" spans="1:18" s="7" customFormat="1" x14ac:dyDescent="0.25">
      <c r="A14" s="6">
        <v>12</v>
      </c>
      <c r="B14" s="21">
        <v>2014</v>
      </c>
      <c r="C14" s="22" t="s">
        <v>35</v>
      </c>
      <c r="D14" s="4">
        <v>5</v>
      </c>
      <c r="E14" s="23">
        <v>4556.0600000000004</v>
      </c>
      <c r="F14" s="23">
        <f>E14*_xlfn.XLOOKUP('dataset with area names'!$L$2,'dataset with area names'!$O$14:$O$26,'dataset with area names'!$P$14:$P$26,"",0)/_xlfn.XLOOKUP('dataset with area names'!B14,'dataset with area names'!$O$14:$O$26,'dataset with area names'!$P$14:$P$26,"",0)</f>
        <v>9718.1146118615598</v>
      </c>
      <c r="G14" s="23">
        <f t="shared" si="0"/>
        <v>911.2120000000001</v>
      </c>
      <c r="H14" s="23">
        <f t="shared" si="1"/>
        <v>1943.6229223723119</v>
      </c>
      <c r="I14" s="4" t="s">
        <v>6</v>
      </c>
      <c r="J14" s="1"/>
      <c r="K14" s="1"/>
      <c r="L14" s="1"/>
      <c r="O14" s="29">
        <v>2013</v>
      </c>
      <c r="P14" s="33">
        <v>630.375</v>
      </c>
      <c r="Q14" s="34">
        <f t="shared" si="2"/>
        <v>3.5523613963039047E-2</v>
      </c>
      <c r="R14" s="26"/>
    </row>
    <row r="15" spans="1:18" s="7" customFormat="1" x14ac:dyDescent="0.25">
      <c r="A15" s="3">
        <v>13</v>
      </c>
      <c r="B15" s="21">
        <v>2014</v>
      </c>
      <c r="C15" s="22" t="s">
        <v>36</v>
      </c>
      <c r="D15" s="4">
        <v>1</v>
      </c>
      <c r="E15" s="23">
        <v>7752.43</v>
      </c>
      <c r="F15" s="23">
        <f>E15*_xlfn.XLOOKUP('dataset with area names'!$L$2,'dataset with area names'!$O$14:$O$26,'dataset with area names'!$P$14:$P$26,"",0)/_xlfn.XLOOKUP('dataset with area names'!B15,'dataset with area names'!$O$14:$O$26,'dataset with area names'!$P$14:$P$26,"",0)</f>
        <v>16535.998924604573</v>
      </c>
      <c r="G15" s="23">
        <f t="shared" si="0"/>
        <v>7752.43</v>
      </c>
      <c r="H15" s="23">
        <f t="shared" si="1"/>
        <v>16535.998924604573</v>
      </c>
      <c r="I15" s="4" t="s">
        <v>3</v>
      </c>
      <c r="J15" s="1"/>
      <c r="K15" s="1"/>
      <c r="L15" s="1"/>
      <c r="O15" s="29">
        <v>2014</v>
      </c>
      <c r="P15" s="33">
        <v>649.5</v>
      </c>
      <c r="Q15" s="34">
        <f t="shared" si="2"/>
        <v>3.0339083878643702E-2</v>
      </c>
      <c r="R15" s="26"/>
    </row>
    <row r="16" spans="1:18" s="7" customFormat="1" x14ac:dyDescent="0.25">
      <c r="A16" s="6">
        <v>14</v>
      </c>
      <c r="B16" s="21">
        <v>2014</v>
      </c>
      <c r="C16" s="22" t="s">
        <v>35</v>
      </c>
      <c r="D16" s="4">
        <v>5</v>
      </c>
      <c r="E16" s="23">
        <v>3410.06</v>
      </c>
      <c r="F16" s="23">
        <f>E16*_xlfn.XLOOKUP('dataset with area names'!$L$2,'dataset with area names'!$O$14:$O$26,'dataset with area names'!$P$14:$P$26,"",0)/_xlfn.XLOOKUP('dataset with area names'!B16,'dataset with area names'!$O$14:$O$26,'dataset with area names'!$P$14:$P$26,"",0)</f>
        <v>7273.6868946687764</v>
      </c>
      <c r="G16" s="23">
        <f t="shared" si="0"/>
        <v>682.01199999999994</v>
      </c>
      <c r="H16" s="23">
        <f t="shared" si="1"/>
        <v>1454.7373789337553</v>
      </c>
      <c r="I16" s="4" t="s">
        <v>1</v>
      </c>
      <c r="J16" s="1"/>
      <c r="K16" s="1"/>
      <c r="L16" s="1"/>
      <c r="O16" s="29">
        <v>2015</v>
      </c>
      <c r="P16" s="33">
        <v>668.125</v>
      </c>
      <c r="Q16" s="34">
        <f t="shared" si="2"/>
        <v>2.8675904541955344E-2</v>
      </c>
      <c r="R16" s="26"/>
    </row>
    <row r="17" spans="1:18" s="7" customFormat="1" x14ac:dyDescent="0.25">
      <c r="A17" s="3">
        <v>15</v>
      </c>
      <c r="B17" s="21">
        <v>2014</v>
      </c>
      <c r="C17" s="22" t="s">
        <v>35</v>
      </c>
      <c r="D17" s="4">
        <v>5</v>
      </c>
      <c r="E17" s="23">
        <v>4886.82</v>
      </c>
      <c r="F17" s="23">
        <f>E17*_xlfn.XLOOKUP('dataset with area names'!$L$2,'dataset with area names'!$O$14:$O$26,'dataset with area names'!$P$14:$P$26,"",0)/_xlfn.XLOOKUP('dataset with area names'!B17,'dataset with area names'!$O$14:$O$26,'dataset with area names'!$P$14:$P$26,"",0)</f>
        <v>10423.628496450288</v>
      </c>
      <c r="G17" s="23">
        <f t="shared" si="0"/>
        <v>977.36399999999992</v>
      </c>
      <c r="H17" s="23">
        <f t="shared" si="1"/>
        <v>2084.7256992900575</v>
      </c>
      <c r="I17" s="4" t="s">
        <v>1</v>
      </c>
      <c r="J17" s="1"/>
      <c r="K17" s="1"/>
      <c r="L17" s="1"/>
      <c r="O17" s="29">
        <v>2016</v>
      </c>
      <c r="P17" s="33">
        <v>674.25</v>
      </c>
      <c r="Q17" s="34">
        <f t="shared" si="2"/>
        <v>9.1674462114126332E-3</v>
      </c>
      <c r="R17" s="26"/>
    </row>
    <row r="18" spans="1:18" s="7" customFormat="1" x14ac:dyDescent="0.25">
      <c r="A18" s="6">
        <v>16</v>
      </c>
      <c r="B18" s="21">
        <v>2014</v>
      </c>
      <c r="C18" s="22" t="s">
        <v>36</v>
      </c>
      <c r="D18" s="4">
        <v>1</v>
      </c>
      <c r="E18" s="23">
        <v>2108.27</v>
      </c>
      <c r="F18" s="23">
        <f>E18*_xlfn.XLOOKUP('dataset with area names'!$L$2,'dataset with area names'!$O$14:$O$26,'dataset with area names'!$P$14:$P$26,"",0)/_xlfn.XLOOKUP('dataset with area names'!B18,'dataset with area names'!$O$14:$O$26,'dataset with area names'!$P$14:$P$26,"",0)</f>
        <v>4496.9577864974053</v>
      </c>
      <c r="G18" s="23">
        <f t="shared" si="0"/>
        <v>2108.27</v>
      </c>
      <c r="H18" s="23">
        <f t="shared" si="1"/>
        <v>4496.9577864974053</v>
      </c>
      <c r="I18" s="4" t="s">
        <v>3</v>
      </c>
      <c r="J18" s="1"/>
      <c r="K18" s="1"/>
      <c r="L18" s="1"/>
      <c r="O18" s="29">
        <v>2017</v>
      </c>
      <c r="P18" s="33">
        <v>696.25</v>
      </c>
      <c r="Q18" s="34">
        <f t="shared" si="2"/>
        <v>3.2628846866889161E-2</v>
      </c>
      <c r="R18" s="26"/>
    </row>
    <row r="19" spans="1:18" s="7" customFormat="1" x14ac:dyDescent="0.25">
      <c r="A19" s="3">
        <v>17</v>
      </c>
      <c r="B19" s="21">
        <v>2014</v>
      </c>
      <c r="C19" s="22" t="s">
        <v>36</v>
      </c>
      <c r="D19" s="4">
        <v>1</v>
      </c>
      <c r="E19" s="23">
        <v>2986.26</v>
      </c>
      <c r="F19" s="23">
        <f>E19*_xlfn.XLOOKUP('dataset with area names'!$L$2,'dataset with area names'!$O$14:$O$26,'dataset with area names'!$P$14:$P$26,"",0)/_xlfn.XLOOKUP('dataset with area names'!B19,'dataset with area names'!$O$14:$O$26,'dataset with area names'!$P$14:$P$26,"",0)</f>
        <v>6369.7179011728776</v>
      </c>
      <c r="G19" s="23">
        <f t="shared" si="0"/>
        <v>2986.26</v>
      </c>
      <c r="H19" s="23">
        <f t="shared" si="1"/>
        <v>6369.7179011728776</v>
      </c>
      <c r="I19" s="4" t="s">
        <v>6</v>
      </c>
      <c r="J19" s="1"/>
      <c r="K19" s="1"/>
      <c r="L19" s="1"/>
      <c r="O19" s="29">
        <v>2018</v>
      </c>
      <c r="P19" s="33">
        <v>726.25</v>
      </c>
      <c r="Q19" s="34">
        <f t="shared" si="2"/>
        <v>4.3087971274685888E-2</v>
      </c>
      <c r="R19" s="26"/>
    </row>
    <row r="20" spans="1:18" s="7" customFormat="1" x14ac:dyDescent="0.25">
      <c r="A20" s="6">
        <v>18</v>
      </c>
      <c r="B20" s="21">
        <v>2014</v>
      </c>
      <c r="C20" s="22" t="s">
        <v>36</v>
      </c>
      <c r="D20" s="4">
        <v>2</v>
      </c>
      <c r="E20" s="23">
        <v>10602</v>
      </c>
      <c r="F20" s="23">
        <f>E20*_xlfn.XLOOKUP('dataset with area names'!$L$2,'dataset with area names'!$O$14:$O$26,'dataset with area names'!$P$14:$P$26,"",0)/_xlfn.XLOOKUP('dataset with area names'!B20,'dataset with area names'!$O$14:$O$26,'dataset with area names'!$P$14:$P$26,"",0)</f>
        <v>22614.155896752072</v>
      </c>
      <c r="G20" s="23">
        <f t="shared" si="0"/>
        <v>5301</v>
      </c>
      <c r="H20" s="23">
        <f t="shared" si="1"/>
        <v>11307.077948376036</v>
      </c>
      <c r="I20" s="4" t="s">
        <v>6</v>
      </c>
      <c r="J20" s="1"/>
      <c r="K20" s="1"/>
      <c r="L20" s="1"/>
      <c r="O20" s="29">
        <v>2019</v>
      </c>
      <c r="P20" s="33">
        <v>756</v>
      </c>
      <c r="Q20" s="34">
        <f t="shared" si="2"/>
        <v>4.0963855421686679E-2</v>
      </c>
      <c r="R20" s="26"/>
    </row>
    <row r="21" spans="1:18" s="7" customFormat="1" x14ac:dyDescent="0.25">
      <c r="A21" s="3">
        <v>19</v>
      </c>
      <c r="B21" s="21">
        <v>2014</v>
      </c>
      <c r="C21" s="22" t="s">
        <v>36</v>
      </c>
      <c r="D21" s="4">
        <v>1</v>
      </c>
      <c r="E21" s="23">
        <v>11342.93</v>
      </c>
      <c r="F21" s="23">
        <f>E21*_xlfn.XLOOKUP('dataset with area names'!$L$2,'dataset with area names'!$O$14:$O$26,'dataset with area names'!$P$14:$P$26,"",0)/_xlfn.XLOOKUP('dataset with area names'!B21,'dataset with area names'!$O$14:$O$26,'dataset with area names'!$P$14:$P$26,"",0)</f>
        <v>24194.565869264854</v>
      </c>
      <c r="G21" s="23">
        <f t="shared" si="0"/>
        <v>11342.93</v>
      </c>
      <c r="H21" s="23">
        <f t="shared" si="1"/>
        <v>24194.565869264854</v>
      </c>
      <c r="I21" s="4" t="s">
        <v>3</v>
      </c>
      <c r="J21" s="1"/>
      <c r="K21" s="1"/>
      <c r="L21" s="1"/>
      <c r="O21" s="29">
        <v>2020</v>
      </c>
      <c r="P21" s="33">
        <v>793.75</v>
      </c>
      <c r="Q21" s="34">
        <f t="shared" si="2"/>
        <v>4.993386243386233E-2</v>
      </c>
      <c r="R21" s="26"/>
    </row>
    <row r="22" spans="1:18" s="7" customFormat="1" x14ac:dyDescent="0.25">
      <c r="A22" s="6">
        <v>20</v>
      </c>
      <c r="B22" s="21">
        <v>2014</v>
      </c>
      <c r="C22" s="22" t="s">
        <v>36</v>
      </c>
      <c r="D22" s="4">
        <v>1</v>
      </c>
      <c r="E22" s="23">
        <v>10898.18</v>
      </c>
      <c r="F22" s="23">
        <f>E22*_xlfn.XLOOKUP('dataset with area names'!$L$2,'dataset with area names'!$O$14:$O$26,'dataset with area names'!$P$14:$P$26,"",0)/_xlfn.XLOOKUP('dataset with area names'!B22,'dataset with area names'!$O$14:$O$26,'dataset with area names'!$P$14:$P$26,"",0)</f>
        <v>23245.910348129175</v>
      </c>
      <c r="G22" s="23">
        <f t="shared" si="0"/>
        <v>10898.18</v>
      </c>
      <c r="H22" s="23">
        <f t="shared" si="1"/>
        <v>23245.910348129175</v>
      </c>
      <c r="I22" s="4" t="s">
        <v>9</v>
      </c>
      <c r="J22" s="1"/>
      <c r="K22" s="1"/>
      <c r="L22" s="1"/>
      <c r="O22" s="29">
        <v>2021</v>
      </c>
      <c r="P22" s="33">
        <v>832.25</v>
      </c>
      <c r="Q22" s="34">
        <f t="shared" si="2"/>
        <v>4.8503937007873921E-2</v>
      </c>
      <c r="R22" s="26"/>
    </row>
    <row r="23" spans="1:18" s="7" customFormat="1" x14ac:dyDescent="0.25">
      <c r="A23" s="3">
        <v>21</v>
      </c>
      <c r="B23" s="21">
        <v>2014</v>
      </c>
      <c r="C23" s="22" t="s">
        <v>35</v>
      </c>
      <c r="D23" s="4">
        <v>5</v>
      </c>
      <c r="E23" s="23">
        <v>8858.08</v>
      </c>
      <c r="F23" s="23">
        <f>E23*_xlfn.XLOOKUP('dataset with area names'!$L$2,'dataset with area names'!$O$14:$O$26,'dataset with area names'!$P$14:$P$26,"",0)/_xlfn.XLOOKUP('dataset with area names'!B23,'dataset with area names'!$O$14:$O$26,'dataset with area names'!$P$14:$P$26,"",0)</f>
        <v>18894.359749660594</v>
      </c>
      <c r="G23" s="23">
        <f t="shared" si="0"/>
        <v>1771.616</v>
      </c>
      <c r="H23" s="23">
        <f t="shared" si="1"/>
        <v>3778.8719499321187</v>
      </c>
      <c r="I23" s="4" t="s">
        <v>2</v>
      </c>
      <c r="J23" s="1"/>
      <c r="K23" s="1"/>
      <c r="L23" s="1"/>
      <c r="O23" s="29">
        <v>2022</v>
      </c>
      <c r="P23" s="33">
        <v>974.75</v>
      </c>
      <c r="Q23" s="34">
        <f t="shared" si="2"/>
        <v>0.17122258936617607</v>
      </c>
      <c r="R23" s="26"/>
    </row>
    <row r="24" spans="1:18" s="7" customFormat="1" x14ac:dyDescent="0.25">
      <c r="A24" s="6">
        <v>22</v>
      </c>
      <c r="B24" s="21">
        <v>2014</v>
      </c>
      <c r="C24" s="22" t="s">
        <v>36</v>
      </c>
      <c r="D24" s="4">
        <v>1</v>
      </c>
      <c r="E24" s="23">
        <v>10817.66</v>
      </c>
      <c r="F24" s="23">
        <f>E24*_xlfn.XLOOKUP('dataset with area names'!$L$2,'dataset with area names'!$O$14:$O$26,'dataset with area names'!$P$14:$P$26,"",0)/_xlfn.XLOOKUP('dataset with area names'!B24,'dataset with area names'!$O$14:$O$26,'dataset with area names'!$P$14:$P$26,"",0)</f>
        <v>23074.160505381911</v>
      </c>
      <c r="G24" s="23">
        <f t="shared" si="0"/>
        <v>10817.66</v>
      </c>
      <c r="H24" s="23">
        <f t="shared" si="1"/>
        <v>23074.160505381911</v>
      </c>
      <c r="I24" s="4" t="s">
        <v>1</v>
      </c>
      <c r="J24" s="1"/>
      <c r="K24" s="1"/>
      <c r="L24" s="1"/>
      <c r="O24" s="29">
        <v>2023</v>
      </c>
      <c r="P24" s="33">
        <v>1215</v>
      </c>
      <c r="Q24" s="34">
        <f t="shared" si="2"/>
        <v>0.24647345473198246</v>
      </c>
      <c r="R24" s="26"/>
    </row>
    <row r="25" spans="1:18" s="7" customFormat="1" x14ac:dyDescent="0.25">
      <c r="A25" s="3">
        <v>23</v>
      </c>
      <c r="B25" s="21">
        <v>2014</v>
      </c>
      <c r="C25" s="22" t="s">
        <v>36</v>
      </c>
      <c r="D25" s="4">
        <v>1</v>
      </c>
      <c r="E25" s="23">
        <v>2141.09</v>
      </c>
      <c r="F25" s="23">
        <f>E25*_xlfn.XLOOKUP('dataset with area names'!$L$2,'dataset with area names'!$O$14:$O$26,'dataset with area names'!$P$14:$P$26,"",0)/_xlfn.XLOOKUP('dataset with area names'!B25,'dataset with area names'!$O$14:$O$26,'dataset with area names'!$P$14:$P$26,"",0)</f>
        <v>4566.9631247855968</v>
      </c>
      <c r="G25" s="23">
        <f t="shared" si="0"/>
        <v>2141.09</v>
      </c>
      <c r="H25" s="23">
        <f t="shared" si="1"/>
        <v>4566.9631247855968</v>
      </c>
      <c r="I25" s="4" t="s">
        <v>1</v>
      </c>
      <c r="J25" s="1"/>
      <c r="K25" s="1"/>
      <c r="L25" s="1"/>
      <c r="O25" s="29">
        <v>2024</v>
      </c>
      <c r="P25" s="33">
        <v>1297.4003406109682</v>
      </c>
      <c r="Q25" s="35">
        <f>(P24/P14)^(1/(O24-O14))-1</f>
        <v>6.7819210379397754E-2</v>
      </c>
      <c r="R25" s="26"/>
    </row>
    <row r="26" spans="1:18" s="7" customFormat="1" x14ac:dyDescent="0.25">
      <c r="A26" s="6">
        <v>24</v>
      </c>
      <c r="B26" s="21">
        <v>2014</v>
      </c>
      <c r="C26" s="22" t="s">
        <v>36</v>
      </c>
      <c r="D26" s="4">
        <v>1</v>
      </c>
      <c r="E26" s="23">
        <v>1930.22</v>
      </c>
      <c r="F26" s="23">
        <f>E26*_xlfn.XLOOKUP('dataset with area names'!$L$2,'dataset with area names'!$O$14:$O$26,'dataset with area names'!$P$14:$P$26,"",0)/_xlfn.XLOOKUP('dataset with area names'!B26,'dataset with area names'!$O$14:$O$26,'dataset with area names'!$P$14:$P$26,"",0)</f>
        <v>4117.175626771249</v>
      </c>
      <c r="G26" s="23">
        <f t="shared" si="0"/>
        <v>1930.22</v>
      </c>
      <c r="H26" s="23">
        <f t="shared" si="1"/>
        <v>4117.175626771249</v>
      </c>
      <c r="I26" s="4" t="s">
        <v>7</v>
      </c>
      <c r="J26" s="1"/>
      <c r="K26" s="1"/>
      <c r="L26" s="1"/>
      <c r="O26" s="29">
        <v>2025</v>
      </c>
      <c r="P26" s="33">
        <v>1385.3890072571658</v>
      </c>
      <c r="Q26" s="35">
        <f>Q25</f>
        <v>6.7819210379397754E-2</v>
      </c>
      <c r="R26" s="36"/>
    </row>
    <row r="27" spans="1:18" s="7" customFormat="1" x14ac:dyDescent="0.25">
      <c r="A27" s="3">
        <v>25</v>
      </c>
      <c r="B27" s="21">
        <v>2014</v>
      </c>
      <c r="C27" s="22" t="s">
        <v>36</v>
      </c>
      <c r="D27" s="4">
        <v>1</v>
      </c>
      <c r="E27" s="23">
        <v>12570.75</v>
      </c>
      <c r="F27" s="23">
        <f>E27*_xlfn.XLOOKUP('dataset with area names'!$L$2,'dataset with area names'!$O$14:$O$26,'dataset with area names'!$P$14:$P$26,"",0)/_xlfn.XLOOKUP('dataset with area names'!B27,'dataset with area names'!$O$14:$O$26,'dataset with area names'!$P$14:$P$26,"",0)</f>
        <v>26813.516340227892</v>
      </c>
      <c r="G27" s="23">
        <f t="shared" si="0"/>
        <v>12570.75</v>
      </c>
      <c r="H27" s="23">
        <f t="shared" si="1"/>
        <v>26813.516340227892</v>
      </c>
      <c r="I27" s="4" t="s">
        <v>2</v>
      </c>
      <c r="J27" s="1"/>
      <c r="K27" s="1"/>
      <c r="L27" s="1"/>
      <c r="O27" s="13"/>
      <c r="P27" s="25"/>
      <c r="Q27" s="26"/>
      <c r="R27" s="26"/>
    </row>
    <row r="28" spans="1:18" s="7" customFormat="1" x14ac:dyDescent="0.25">
      <c r="A28" s="6">
        <v>26</v>
      </c>
      <c r="B28" s="21">
        <v>2014</v>
      </c>
      <c r="C28" s="22" t="s">
        <v>36</v>
      </c>
      <c r="D28" s="4">
        <v>1</v>
      </c>
      <c r="E28" s="23">
        <v>11337.41</v>
      </c>
      <c r="F28" s="23">
        <f>E28*_xlfn.XLOOKUP('dataset with area names'!$L$2,'dataset with area names'!$O$14:$O$26,'dataset with area names'!$P$14:$P$26,"",0)/_xlfn.XLOOKUP('dataset with area names'!B28,'dataset with area names'!$O$14:$O$26,'dataset with area names'!$P$14:$P$26,"",0)</f>
        <v>24182.791662459531</v>
      </c>
      <c r="G28" s="23">
        <f t="shared" si="0"/>
        <v>11337.41</v>
      </c>
      <c r="H28" s="23">
        <f t="shared" si="1"/>
        <v>24182.791662459531</v>
      </c>
      <c r="I28" s="4" t="s">
        <v>4</v>
      </c>
      <c r="J28" s="1"/>
      <c r="K28" s="1"/>
      <c r="L28" s="1"/>
      <c r="O28" s="37" t="s">
        <v>44</v>
      </c>
      <c r="P28" s="25"/>
      <c r="Q28" s="26"/>
      <c r="R28" s="26"/>
    </row>
    <row r="29" spans="1:18" s="7" customFormat="1" x14ac:dyDescent="0.25">
      <c r="A29" s="3">
        <v>27</v>
      </c>
      <c r="B29" s="21">
        <v>2014</v>
      </c>
      <c r="C29" s="22" t="s">
        <v>35</v>
      </c>
      <c r="D29" s="4">
        <v>5</v>
      </c>
      <c r="E29" s="23">
        <v>13577.2</v>
      </c>
      <c r="F29" s="23">
        <f>E29*_xlfn.XLOOKUP('dataset with area names'!$L$2,'dataset with area names'!$O$14:$O$26,'dataset with area names'!$P$14:$P$26,"",0)/_xlfn.XLOOKUP('dataset with area names'!B29,'dataset with area names'!$O$14:$O$26,'dataset with area names'!$P$14:$P$26,"",0)</f>
        <v>28960.282724144712</v>
      </c>
      <c r="G29" s="23">
        <f t="shared" si="0"/>
        <v>2715.44</v>
      </c>
      <c r="H29" s="23">
        <f t="shared" si="1"/>
        <v>5792.0565448289426</v>
      </c>
      <c r="I29" s="4" t="s">
        <v>14</v>
      </c>
      <c r="J29" s="1"/>
      <c r="K29" s="1"/>
      <c r="L29" s="1"/>
    </row>
    <row r="30" spans="1:18" s="7" customFormat="1" x14ac:dyDescent="0.25">
      <c r="A30" s="6">
        <v>28</v>
      </c>
      <c r="B30" s="21">
        <v>2014</v>
      </c>
      <c r="C30" s="22" t="s">
        <v>35</v>
      </c>
      <c r="D30" s="4">
        <v>7</v>
      </c>
      <c r="E30" s="23">
        <v>4483.54</v>
      </c>
      <c r="F30" s="23">
        <f>E30*_xlfn.XLOOKUP('dataset with area names'!$L$2,'dataset with area names'!$O$14:$O$26,'dataset with area names'!$P$14:$P$26,"",0)/_xlfn.XLOOKUP('dataset with area names'!B30,'dataset with area names'!$O$14:$O$26,'dataset with area names'!$P$14:$P$26,"",0)</f>
        <v>9563.4288369481037</v>
      </c>
      <c r="G30" s="23">
        <f t="shared" si="0"/>
        <v>640.50571428571425</v>
      </c>
      <c r="H30" s="23">
        <f t="shared" si="1"/>
        <v>1366.2041195640147</v>
      </c>
      <c r="I30" s="4" t="s">
        <v>3</v>
      </c>
      <c r="J30" s="1"/>
      <c r="K30" s="1"/>
      <c r="L30" s="1"/>
    </row>
    <row r="31" spans="1:18" s="7" customFormat="1" x14ac:dyDescent="0.25">
      <c r="A31" s="3">
        <v>29</v>
      </c>
      <c r="B31" s="21">
        <v>2014</v>
      </c>
      <c r="C31" s="22" t="s">
        <v>36</v>
      </c>
      <c r="D31" s="4">
        <v>1</v>
      </c>
      <c r="E31" s="23">
        <v>2531.65</v>
      </c>
      <c r="F31" s="23">
        <f>E31*_xlfn.XLOOKUP('dataset with area names'!$L$2,'dataset with area names'!$O$14:$O$26,'dataset with area names'!$P$14:$P$26,"",0)/_xlfn.XLOOKUP('dataset with area names'!B31,'dataset with area names'!$O$14:$O$26,'dataset with area names'!$P$14:$P$26,"",0)</f>
        <v>5400.0309164320306</v>
      </c>
      <c r="G31" s="23">
        <f t="shared" si="0"/>
        <v>2531.65</v>
      </c>
      <c r="H31" s="23">
        <f t="shared" si="1"/>
        <v>5400.0309164320306</v>
      </c>
      <c r="I31" s="4" t="s">
        <v>5</v>
      </c>
      <c r="J31" s="1"/>
      <c r="K31" s="1"/>
      <c r="L31" s="1"/>
    </row>
    <row r="32" spans="1:18" s="7" customFormat="1" x14ac:dyDescent="0.25">
      <c r="A32" s="6">
        <v>30</v>
      </c>
      <c r="B32" s="21">
        <v>2014</v>
      </c>
      <c r="C32" s="22" t="s">
        <v>36</v>
      </c>
      <c r="D32" s="4">
        <v>1</v>
      </c>
      <c r="E32" s="23">
        <v>3434.13</v>
      </c>
      <c r="F32" s="23">
        <f>E32*_xlfn.XLOOKUP('dataset with area names'!$L$2,'dataset with area names'!$O$14:$O$26,'dataset with area names'!$P$14:$P$26,"",0)/_xlfn.XLOOKUP('dataset with area names'!B32,'dataset with area names'!$O$14:$O$26,'dataset with area names'!$P$14:$P$26,"",0)</f>
        <v>7325.0284087637419</v>
      </c>
      <c r="G32" s="23">
        <f t="shared" si="0"/>
        <v>3434.13</v>
      </c>
      <c r="H32" s="23">
        <f t="shared" si="1"/>
        <v>7325.0284087637419</v>
      </c>
      <c r="I32" s="4" t="s">
        <v>2</v>
      </c>
      <c r="J32" s="1"/>
      <c r="K32" s="1"/>
      <c r="L32" s="1"/>
    </row>
    <row r="33" spans="1:12" s="7" customFormat="1" x14ac:dyDescent="0.25">
      <c r="A33" s="3">
        <v>31</v>
      </c>
      <c r="B33" s="21">
        <v>2014</v>
      </c>
      <c r="C33" s="22" t="s">
        <v>36</v>
      </c>
      <c r="D33" s="4">
        <v>1</v>
      </c>
      <c r="E33" s="23">
        <v>16913.2</v>
      </c>
      <c r="F33" s="23">
        <f>E33*_xlfn.XLOOKUP('dataset with area names'!$L$2,'dataset with area names'!$O$14:$O$26,'dataset with area names'!$P$14:$P$26,"",0)/_xlfn.XLOOKUP('dataset with area names'!B33,'dataset with area names'!$O$14:$O$26,'dataset with area names'!$P$14:$P$26,"",0)</f>
        <v>36075.999010842024</v>
      </c>
      <c r="G33" s="23">
        <f t="shared" si="0"/>
        <v>16913.2</v>
      </c>
      <c r="H33" s="23">
        <f t="shared" si="1"/>
        <v>36075.999010842024</v>
      </c>
      <c r="I33" s="4" t="s">
        <v>6</v>
      </c>
      <c r="J33" s="1"/>
      <c r="K33" s="1"/>
      <c r="L33" s="1"/>
    </row>
    <row r="34" spans="1:12" s="7" customFormat="1" x14ac:dyDescent="0.25">
      <c r="A34" s="6">
        <v>32</v>
      </c>
      <c r="B34" s="21">
        <v>2014</v>
      </c>
      <c r="C34" s="22" t="s">
        <v>35</v>
      </c>
      <c r="D34" s="4">
        <v>5</v>
      </c>
      <c r="E34" s="23">
        <v>17744.849999999999</v>
      </c>
      <c r="F34" s="23">
        <f>E34*_xlfn.XLOOKUP('dataset with area names'!$L$2,'dataset with area names'!$O$14:$O$26,'dataset with area names'!$P$14:$P$26,"",0)/_xlfn.XLOOKUP('dataset with area names'!B34,'dataset with area names'!$O$14:$O$26,'dataset with area names'!$P$14:$P$26,"",0)</f>
        <v>37849.915512590174</v>
      </c>
      <c r="G34" s="23">
        <f t="shared" si="0"/>
        <v>3548.97</v>
      </c>
      <c r="H34" s="23">
        <f t="shared" si="1"/>
        <v>7569.9831025180347</v>
      </c>
      <c r="I34" s="4" t="s">
        <v>7</v>
      </c>
      <c r="J34" s="1"/>
      <c r="K34" s="1"/>
      <c r="L34" s="1"/>
    </row>
    <row r="35" spans="1:12" s="7" customFormat="1" x14ac:dyDescent="0.25">
      <c r="A35" s="3">
        <v>33</v>
      </c>
      <c r="B35" s="21">
        <v>2014</v>
      </c>
      <c r="C35" s="22" t="s">
        <v>36</v>
      </c>
      <c r="D35" s="4">
        <v>1</v>
      </c>
      <c r="E35" s="23">
        <v>2687.32</v>
      </c>
      <c r="F35" s="23">
        <f>E35*_xlfn.XLOOKUP('dataset with area names'!$L$2,'dataset with area names'!$O$14:$O$26,'dataset with area names'!$P$14:$P$26,"",0)/_xlfn.XLOOKUP('dataset with area names'!B35,'dataset with area names'!$O$14:$O$26,'dataset with area names'!$P$14:$P$26,"",0)</f>
        <v>5732.0763463931135</v>
      </c>
      <c r="G35" s="23">
        <f t="shared" si="0"/>
        <v>2687.32</v>
      </c>
      <c r="H35" s="23">
        <f t="shared" si="1"/>
        <v>5732.0763463931135</v>
      </c>
      <c r="I35" s="4" t="s">
        <v>4</v>
      </c>
      <c r="J35" s="1"/>
      <c r="K35" s="1"/>
      <c r="L35" s="1"/>
    </row>
    <row r="36" spans="1:12" s="7" customFormat="1" x14ac:dyDescent="0.25">
      <c r="A36" s="6">
        <v>34</v>
      </c>
      <c r="B36" s="21">
        <v>2014</v>
      </c>
      <c r="C36" s="22" t="s">
        <v>36</v>
      </c>
      <c r="D36" s="4">
        <v>1</v>
      </c>
      <c r="E36" s="23">
        <v>9726.8700000000008</v>
      </c>
      <c r="F36" s="23">
        <f>E36*_xlfn.XLOOKUP('dataset with area names'!$L$2,'dataset with area names'!$O$14:$O$26,'dataset with area names'!$P$14:$P$26,"",0)/_xlfn.XLOOKUP('dataset with area names'!B36,'dataset with area names'!$O$14:$O$26,'dataset with area names'!$P$14:$P$26,"",0)</f>
        <v>20747.496186327189</v>
      </c>
      <c r="G36" s="23">
        <f t="shared" si="0"/>
        <v>9726.8700000000008</v>
      </c>
      <c r="H36" s="23">
        <f t="shared" si="1"/>
        <v>20747.496186327189</v>
      </c>
      <c r="I36" s="4" t="s">
        <v>6</v>
      </c>
      <c r="J36" s="1"/>
      <c r="K36" s="1"/>
      <c r="L36" s="1"/>
    </row>
    <row r="37" spans="1:12" s="7" customFormat="1" x14ac:dyDescent="0.25">
      <c r="A37" s="3">
        <v>35</v>
      </c>
      <c r="B37" s="21">
        <v>2014</v>
      </c>
      <c r="C37" s="22" t="s">
        <v>36</v>
      </c>
      <c r="D37" s="4">
        <v>1</v>
      </c>
      <c r="E37" s="23">
        <v>11527.08</v>
      </c>
      <c r="F37" s="23">
        <f>E37*_xlfn.XLOOKUP('dataset with area names'!$L$2,'dataset with area names'!$O$14:$O$26,'dataset with area names'!$P$14:$P$26,"",0)/_xlfn.XLOOKUP('dataset with area names'!B37,'dataset with area names'!$O$14:$O$26,'dataset with area names'!$P$14:$P$26,"",0)</f>
        <v>24587.35938071429</v>
      </c>
      <c r="G37" s="23">
        <f t="shared" si="0"/>
        <v>11527.08</v>
      </c>
      <c r="H37" s="23">
        <f t="shared" si="1"/>
        <v>24587.35938071429</v>
      </c>
      <c r="I37" s="4" t="s">
        <v>4</v>
      </c>
      <c r="J37" s="1"/>
      <c r="K37" s="1"/>
      <c r="L37" s="1"/>
    </row>
    <row r="38" spans="1:12" s="7" customFormat="1" x14ac:dyDescent="0.25">
      <c r="A38" s="6">
        <v>36</v>
      </c>
      <c r="B38" s="21">
        <v>2014</v>
      </c>
      <c r="C38" s="22" t="s">
        <v>36</v>
      </c>
      <c r="D38" s="4">
        <v>1</v>
      </c>
      <c r="E38" s="23">
        <v>11215.7</v>
      </c>
      <c r="F38" s="23">
        <f>E38*_xlfn.XLOOKUP('dataset with area names'!$L$2,'dataset with area names'!$O$14:$O$26,'dataset with area names'!$P$14:$P$26,"",0)/_xlfn.XLOOKUP('dataset with area names'!B38,'dataset with area names'!$O$14:$O$26,'dataset with area names'!$P$14:$P$26,"",0)</f>
        <v>23923.183200452957</v>
      </c>
      <c r="G38" s="23">
        <f t="shared" si="0"/>
        <v>11215.7</v>
      </c>
      <c r="H38" s="23">
        <f t="shared" si="1"/>
        <v>23923.183200452957</v>
      </c>
      <c r="I38" s="4" t="s">
        <v>6</v>
      </c>
      <c r="J38" s="1"/>
      <c r="K38" s="1"/>
      <c r="L38" s="1"/>
    </row>
    <row r="39" spans="1:12" s="7" customFormat="1" x14ac:dyDescent="0.25">
      <c r="A39" s="3">
        <v>37</v>
      </c>
      <c r="B39" s="21">
        <v>2014</v>
      </c>
      <c r="C39" s="22" t="s">
        <v>36</v>
      </c>
      <c r="D39" s="4">
        <v>1</v>
      </c>
      <c r="E39" s="23">
        <v>11158.15</v>
      </c>
      <c r="F39" s="23">
        <f>E39*_xlfn.XLOOKUP('dataset with area names'!$L$2,'dataset with area names'!$O$14:$O$26,'dataset with area names'!$P$14:$P$26,"",0)/_xlfn.XLOOKUP('dataset with area names'!B39,'dataset with area names'!$O$14:$O$26,'dataset with area names'!$P$14:$P$26,"",0)</f>
        <v>23800.428562473509</v>
      </c>
      <c r="G39" s="23">
        <f t="shared" si="0"/>
        <v>11158.15</v>
      </c>
      <c r="H39" s="23">
        <f t="shared" si="1"/>
        <v>23800.428562473509</v>
      </c>
      <c r="I39" s="4" t="s">
        <v>2</v>
      </c>
      <c r="J39" s="1"/>
      <c r="K39" s="1"/>
      <c r="L39" s="1"/>
    </row>
    <row r="40" spans="1:12" s="7" customFormat="1" x14ac:dyDescent="0.25">
      <c r="A40" s="6">
        <v>38</v>
      </c>
      <c r="B40" s="21">
        <v>2014</v>
      </c>
      <c r="C40" s="22" t="s">
        <v>35</v>
      </c>
      <c r="D40" s="4">
        <v>5</v>
      </c>
      <c r="E40" s="23">
        <v>5813.22</v>
      </c>
      <c r="F40" s="23">
        <f>E40*_xlfn.XLOOKUP('dataset with area names'!$L$2,'dataset with area names'!$O$14:$O$26,'dataset with area names'!$P$14:$P$26,"",0)/_xlfn.XLOOKUP('dataset with area names'!B40,'dataset with area names'!$O$14:$O$26,'dataset with area names'!$P$14:$P$26,"",0)</f>
        <v>12399.647551605083</v>
      </c>
      <c r="G40" s="23">
        <f t="shared" si="0"/>
        <v>1162.644</v>
      </c>
      <c r="H40" s="23">
        <f t="shared" si="1"/>
        <v>2479.9295103210166</v>
      </c>
      <c r="I40" s="4" t="s">
        <v>14</v>
      </c>
      <c r="J40" s="1"/>
      <c r="K40" s="1"/>
      <c r="L40" s="1"/>
    </row>
    <row r="41" spans="1:12" s="7" customFormat="1" x14ac:dyDescent="0.25">
      <c r="A41" s="3">
        <v>39</v>
      </c>
      <c r="B41" s="21">
        <v>2014</v>
      </c>
      <c r="C41" s="22" t="s">
        <v>36</v>
      </c>
      <c r="D41" s="4">
        <v>1</v>
      </c>
      <c r="E41" s="23">
        <v>2870.83</v>
      </c>
      <c r="F41" s="23">
        <f>E41*_xlfn.XLOOKUP('dataset with area names'!$L$2,'dataset with area names'!$O$14:$O$26,'dataset with area names'!$P$14:$P$26,"",0)/_xlfn.XLOOKUP('dataset with area names'!B41,'dataset with area names'!$O$14:$O$26,'dataset with area names'!$P$14:$P$26,"",0)</f>
        <v>6123.5047324158413</v>
      </c>
      <c r="G41" s="23">
        <f t="shared" si="0"/>
        <v>2870.83</v>
      </c>
      <c r="H41" s="23">
        <f t="shared" si="1"/>
        <v>6123.5047324158413</v>
      </c>
      <c r="I41" s="4" t="s">
        <v>1</v>
      </c>
      <c r="J41" s="1"/>
      <c r="K41" s="1"/>
      <c r="L41" s="1"/>
    </row>
    <row r="42" spans="1:12" s="7" customFormat="1" x14ac:dyDescent="0.25">
      <c r="A42" s="6">
        <v>40</v>
      </c>
      <c r="B42" s="21">
        <v>2014</v>
      </c>
      <c r="C42" s="22" t="s">
        <v>36</v>
      </c>
      <c r="D42" s="4">
        <v>8</v>
      </c>
      <c r="E42" s="23">
        <v>2946.25</v>
      </c>
      <c r="F42" s="23">
        <f>E42*_xlfn.XLOOKUP('dataset with area names'!$L$2,'dataset with area names'!$O$14:$O$26,'dataset with area names'!$P$14:$P$26,"",0)/_xlfn.XLOOKUP('dataset with area names'!B42,'dataset with area names'!$O$14:$O$26,'dataset with area names'!$P$14:$P$26,"",0)</f>
        <v>6284.3762319190528</v>
      </c>
      <c r="G42" s="23">
        <f t="shared" si="0"/>
        <v>368.28125</v>
      </c>
      <c r="H42" s="23">
        <f t="shared" si="1"/>
        <v>785.5470289898816</v>
      </c>
      <c r="I42" s="4" t="s">
        <v>1</v>
      </c>
      <c r="J42" s="1"/>
      <c r="K42" s="1"/>
      <c r="L42" s="1"/>
    </row>
    <row r="43" spans="1:12" s="7" customFormat="1" x14ac:dyDescent="0.25">
      <c r="A43" s="3">
        <v>41</v>
      </c>
      <c r="B43" s="21">
        <v>2014</v>
      </c>
      <c r="C43" s="22" t="s">
        <v>35</v>
      </c>
      <c r="D43" s="4">
        <v>5</v>
      </c>
      <c r="E43" s="23">
        <v>5636.94</v>
      </c>
      <c r="F43" s="23">
        <f>E43*_xlfn.XLOOKUP('dataset with area names'!$L$2,'dataset with area names'!$O$14:$O$26,'dataset with area names'!$P$14:$P$26,"",0)/_xlfn.XLOOKUP('dataset with area names'!B43,'dataset with area names'!$O$14:$O$26,'dataset with area names'!$P$14:$P$26,"",0)</f>
        <v>12023.640816887155</v>
      </c>
      <c r="G43" s="23">
        <f t="shared" si="0"/>
        <v>1127.3879999999999</v>
      </c>
      <c r="H43" s="23">
        <f t="shared" si="1"/>
        <v>2404.728163377431</v>
      </c>
      <c r="I43" s="4" t="s">
        <v>13</v>
      </c>
      <c r="J43" s="1"/>
      <c r="K43" s="1"/>
      <c r="L43" s="1"/>
    </row>
    <row r="44" spans="1:12" s="7" customFormat="1" x14ac:dyDescent="0.25">
      <c r="A44" s="6">
        <v>42</v>
      </c>
      <c r="B44" s="21">
        <v>2014</v>
      </c>
      <c r="C44" s="22" t="s">
        <v>36</v>
      </c>
      <c r="D44" s="4">
        <v>1</v>
      </c>
      <c r="E44" s="23">
        <v>7325.92</v>
      </c>
      <c r="F44" s="23">
        <f>E44*_xlfn.XLOOKUP('dataset with area names'!$L$2,'dataset with area names'!$O$14:$O$26,'dataset with area names'!$P$14:$P$26,"",0)/_xlfn.XLOOKUP('dataset with area names'!B44,'dataset with area names'!$O$14:$O$26,'dataset with area names'!$P$14:$P$26,"",0)</f>
        <v>15626.24947812997</v>
      </c>
      <c r="G44" s="23">
        <f t="shared" si="0"/>
        <v>7325.92</v>
      </c>
      <c r="H44" s="23">
        <f t="shared" si="1"/>
        <v>15626.24947812997</v>
      </c>
      <c r="I44" s="4" t="s">
        <v>2</v>
      </c>
      <c r="J44" s="1"/>
      <c r="K44" s="1"/>
      <c r="L44" s="1"/>
    </row>
    <row r="45" spans="1:12" s="7" customFormat="1" x14ac:dyDescent="0.25">
      <c r="A45" s="3">
        <v>43</v>
      </c>
      <c r="B45" s="21">
        <v>2014</v>
      </c>
      <c r="C45" s="22" t="s">
        <v>35</v>
      </c>
      <c r="D45" s="4">
        <v>5</v>
      </c>
      <c r="E45" s="23">
        <v>12174.09</v>
      </c>
      <c r="F45" s="23">
        <f>E45*_xlfn.XLOOKUP('dataset with area names'!$L$2,'dataset with area names'!$O$14:$O$26,'dataset with area names'!$P$14:$P$26,"",0)/_xlfn.XLOOKUP('dataset with area names'!B45,'dataset with area names'!$O$14:$O$26,'dataset with area names'!$P$14:$P$26,"",0)</f>
        <v>25967.43719685818</v>
      </c>
      <c r="G45" s="23">
        <f t="shared" si="0"/>
        <v>2434.8180000000002</v>
      </c>
      <c r="H45" s="23">
        <f t="shared" si="1"/>
        <v>5193.4874393716364</v>
      </c>
      <c r="I45" s="4" t="s">
        <v>2</v>
      </c>
      <c r="J45" s="1"/>
      <c r="K45" s="1"/>
      <c r="L45" s="1"/>
    </row>
    <row r="46" spans="1:12" s="7" customFormat="1" x14ac:dyDescent="0.25">
      <c r="A46" s="6">
        <v>44</v>
      </c>
      <c r="B46" s="21">
        <v>2014</v>
      </c>
      <c r="C46" s="22" t="s">
        <v>36</v>
      </c>
      <c r="D46" s="4">
        <v>1</v>
      </c>
      <c r="E46" s="23">
        <v>8045.37</v>
      </c>
      <c r="F46" s="23">
        <f>E46*_xlfn.XLOOKUP('dataset with area names'!$L$2,'dataset with area names'!$O$14:$O$26,'dataset with area names'!$P$14:$P$26,"",0)/_xlfn.XLOOKUP('dataset with area names'!B46,'dataset with area names'!$O$14:$O$26,'dataset with area names'!$P$14:$P$26,"",0)</f>
        <v>17160.842428508982</v>
      </c>
      <c r="G46" s="23">
        <f t="shared" si="0"/>
        <v>8045.37</v>
      </c>
      <c r="H46" s="23">
        <f t="shared" si="1"/>
        <v>17160.842428508982</v>
      </c>
      <c r="I46" s="4" t="s">
        <v>2</v>
      </c>
      <c r="J46" s="1"/>
      <c r="K46" s="1"/>
      <c r="L46" s="1"/>
    </row>
    <row r="47" spans="1:12" s="7" customFormat="1" x14ac:dyDescent="0.25">
      <c r="A47" s="3">
        <v>45</v>
      </c>
      <c r="B47" s="21">
        <v>2014</v>
      </c>
      <c r="C47" s="22" t="s">
        <v>36</v>
      </c>
      <c r="D47" s="4">
        <v>4</v>
      </c>
      <c r="E47" s="23">
        <v>7006.55</v>
      </c>
      <c r="F47" s="23">
        <f>E47*_xlfn.XLOOKUP('dataset with area names'!$L$2,'dataset with area names'!$O$14:$O$26,'dataset with area names'!$P$14:$P$26,"",0)/_xlfn.XLOOKUP('dataset with area names'!B47,'dataset with area names'!$O$14:$O$26,'dataset with area names'!$P$14:$P$26,"",0)</f>
        <v>14945.030560119623</v>
      </c>
      <c r="G47" s="23">
        <f t="shared" si="0"/>
        <v>1751.6375</v>
      </c>
      <c r="H47" s="23">
        <f t="shared" si="1"/>
        <v>3736.2576400299058</v>
      </c>
      <c r="I47" s="4" t="s">
        <v>2</v>
      </c>
      <c r="J47" s="1"/>
      <c r="K47" s="1"/>
      <c r="L47" s="1"/>
    </row>
    <row r="48" spans="1:12" s="7" customFormat="1" x14ac:dyDescent="0.25">
      <c r="A48" s="6">
        <v>46</v>
      </c>
      <c r="B48" s="21">
        <v>2014</v>
      </c>
      <c r="C48" s="22" t="s">
        <v>35</v>
      </c>
      <c r="D48" s="4">
        <v>7</v>
      </c>
      <c r="E48" s="23">
        <v>4183.3599999999997</v>
      </c>
      <c r="F48" s="23">
        <f>E48*_xlfn.XLOOKUP('dataset with area names'!$L$2,'dataset with area names'!$O$14:$O$26,'dataset with area names'!$P$14:$P$26,"",0)/_xlfn.XLOOKUP('dataset with area names'!B48,'dataset with area names'!$O$14:$O$26,'dataset with area names'!$P$14:$P$26,"",0)</f>
        <v>8923.1423516540981</v>
      </c>
      <c r="G48" s="23">
        <f t="shared" si="0"/>
        <v>597.62285714285713</v>
      </c>
      <c r="H48" s="23">
        <f t="shared" si="1"/>
        <v>1274.7346216648712</v>
      </c>
      <c r="I48" s="4" t="s">
        <v>1</v>
      </c>
      <c r="J48" s="1"/>
      <c r="K48" s="1"/>
      <c r="L48" s="1"/>
    </row>
    <row r="49" spans="1:12" s="7" customFormat="1" x14ac:dyDescent="0.25">
      <c r="A49" s="3">
        <v>47</v>
      </c>
      <c r="B49" s="21">
        <v>2015</v>
      </c>
      <c r="C49" s="22" t="s">
        <v>35</v>
      </c>
      <c r="D49" s="4">
        <v>5</v>
      </c>
      <c r="E49" s="23">
        <v>10849.04</v>
      </c>
      <c r="F49" s="23">
        <f>E49*_xlfn.XLOOKUP('dataset with area names'!$L$2,'dataset with area names'!$O$14:$O$26,'dataset with area names'!$P$14:$P$26,"",0)/_xlfn.XLOOKUP('dataset with area names'!B49,'dataset with area names'!$O$14:$O$26,'dataset with area names'!$P$14:$P$26,"",0)</f>
        <v>22496.00113046703</v>
      </c>
      <c r="G49" s="23">
        <f t="shared" si="0"/>
        <v>2169.808</v>
      </c>
      <c r="H49" s="23">
        <f t="shared" si="1"/>
        <v>4499.2002260934059</v>
      </c>
      <c r="I49" s="4" t="s">
        <v>11</v>
      </c>
      <c r="J49" s="1"/>
      <c r="K49" s="1"/>
      <c r="L49" s="1"/>
    </row>
    <row r="50" spans="1:12" s="7" customFormat="1" x14ac:dyDescent="0.25">
      <c r="A50" s="6">
        <v>48</v>
      </c>
      <c r="B50" s="21">
        <v>2014</v>
      </c>
      <c r="C50" s="22" t="s">
        <v>36</v>
      </c>
      <c r="D50" s="4">
        <v>1</v>
      </c>
      <c r="E50" s="23">
        <v>19259.810000000001</v>
      </c>
      <c r="F50" s="23">
        <f>E50*_xlfn.XLOOKUP('dataset with area names'!$L$2,'dataset with area names'!$O$14:$O$26,'dataset with area names'!$P$14:$P$26,"",0)/_xlfn.XLOOKUP('dataset with area names'!B50,'dataset with area names'!$O$14:$O$26,'dataset with area names'!$P$14:$P$26,"",0)</f>
        <v>41081.338038278118</v>
      </c>
      <c r="G50" s="23">
        <f t="shared" si="0"/>
        <v>19259.810000000001</v>
      </c>
      <c r="H50" s="23">
        <f t="shared" si="1"/>
        <v>41081.338038278118</v>
      </c>
      <c r="I50" s="4" t="s">
        <v>2</v>
      </c>
      <c r="J50" s="1"/>
      <c r="K50" s="1"/>
      <c r="L50" s="1"/>
    </row>
    <row r="51" spans="1:12" s="7" customFormat="1" x14ac:dyDescent="0.25">
      <c r="A51" s="3">
        <v>49</v>
      </c>
      <c r="B51" s="21">
        <v>2014</v>
      </c>
      <c r="C51" s="22" t="s">
        <v>36</v>
      </c>
      <c r="D51" s="4">
        <v>1</v>
      </c>
      <c r="E51" s="23">
        <v>6718.79</v>
      </c>
      <c r="F51" s="23">
        <f>E51*_xlfn.XLOOKUP('dataset with area names'!$L$2,'dataset with area names'!$O$14:$O$26,'dataset with area names'!$P$14:$P$26,"",0)/_xlfn.XLOOKUP('dataset with area names'!B51,'dataset with area names'!$O$14:$O$26,'dataset with area names'!$P$14:$P$26,"",0)</f>
        <v>14331.236040137603</v>
      </c>
      <c r="G51" s="23">
        <f t="shared" si="0"/>
        <v>6718.79</v>
      </c>
      <c r="H51" s="23">
        <f t="shared" si="1"/>
        <v>14331.236040137603</v>
      </c>
      <c r="I51" s="4" t="s">
        <v>5</v>
      </c>
      <c r="J51" s="1"/>
      <c r="K51" s="1"/>
      <c r="L51" s="1"/>
    </row>
    <row r="52" spans="1:12" s="7" customFormat="1" x14ac:dyDescent="0.25">
      <c r="A52" s="6">
        <v>50</v>
      </c>
      <c r="B52" s="21">
        <v>2014</v>
      </c>
      <c r="C52" s="22" t="s">
        <v>36</v>
      </c>
      <c r="D52" s="4">
        <v>2</v>
      </c>
      <c r="E52" s="23">
        <v>14453.95</v>
      </c>
      <c r="F52" s="23">
        <f>E52*_xlfn.XLOOKUP('dataset with area names'!$L$2,'dataset with area names'!$O$14:$O$26,'dataset with area names'!$P$14:$P$26,"",0)/_xlfn.XLOOKUP('dataset with area names'!B52,'dataset with area names'!$O$14:$O$26,'dataset with area names'!$P$14:$P$26,"",0)</f>
        <v>30830.397908305949</v>
      </c>
      <c r="G52" s="23">
        <f t="shared" si="0"/>
        <v>7226.9750000000004</v>
      </c>
      <c r="H52" s="23">
        <f t="shared" si="1"/>
        <v>15415.198954152975</v>
      </c>
      <c r="I52" s="4" t="s">
        <v>2</v>
      </c>
      <c r="J52" s="1"/>
      <c r="K52" s="1"/>
      <c r="L52" s="1"/>
    </row>
    <row r="53" spans="1:12" s="7" customFormat="1" x14ac:dyDescent="0.25">
      <c r="A53" s="3">
        <v>51</v>
      </c>
      <c r="B53" s="21">
        <v>2015</v>
      </c>
      <c r="C53" s="22" t="s">
        <v>35</v>
      </c>
      <c r="D53" s="4">
        <v>142</v>
      </c>
      <c r="E53" s="23">
        <v>107884.6</v>
      </c>
      <c r="F53" s="23">
        <f>E53*_xlfn.XLOOKUP('dataset with area names'!$L$2,'dataset with area names'!$O$14:$O$26,'dataset with area names'!$P$14:$P$26,"",0)/_xlfn.XLOOKUP('dataset with area names'!B53,'dataset with area names'!$O$14:$O$26,'dataset with area names'!$P$14:$P$26,"",0)</f>
        <v>223703.85615316959</v>
      </c>
      <c r="G53" s="23">
        <f t="shared" si="0"/>
        <v>759.75070422535214</v>
      </c>
      <c r="H53" s="23">
        <f t="shared" si="1"/>
        <v>1575.3792686842928</v>
      </c>
      <c r="I53" s="4" t="s">
        <v>18</v>
      </c>
      <c r="J53" s="1"/>
      <c r="K53" s="1"/>
      <c r="L53" s="1"/>
    </row>
    <row r="54" spans="1:12" s="7" customFormat="1" x14ac:dyDescent="0.25">
      <c r="A54" s="6">
        <v>52</v>
      </c>
      <c r="B54" s="21">
        <v>2014</v>
      </c>
      <c r="C54" s="22" t="s">
        <v>35</v>
      </c>
      <c r="D54" s="4">
        <v>10</v>
      </c>
      <c r="E54" s="23">
        <v>36231.01</v>
      </c>
      <c r="F54" s="23">
        <f>E54*_xlfn.XLOOKUP('dataset with area names'!$L$2,'dataset with area names'!$O$14:$O$26,'dataset with area names'!$P$14:$P$26,"",0)/_xlfn.XLOOKUP('dataset with area names'!B54,'dataset with area names'!$O$14:$O$26,'dataset with area names'!$P$14:$P$26,"",0)</f>
        <v>77281.051540915229</v>
      </c>
      <c r="G54" s="23">
        <f t="shared" si="0"/>
        <v>3623.1010000000001</v>
      </c>
      <c r="H54" s="23">
        <f t="shared" si="1"/>
        <v>7728.1051540915232</v>
      </c>
      <c r="I54" s="4" t="s">
        <v>19</v>
      </c>
      <c r="J54" s="1"/>
      <c r="K54" s="1"/>
      <c r="L54" s="1"/>
    </row>
    <row r="55" spans="1:12" s="7" customFormat="1" x14ac:dyDescent="0.25">
      <c r="A55" s="3">
        <v>53</v>
      </c>
      <c r="B55" s="21">
        <v>2014</v>
      </c>
      <c r="C55" s="22" t="s">
        <v>36</v>
      </c>
      <c r="D55" s="4">
        <v>1</v>
      </c>
      <c r="E55" s="23">
        <v>3748.13</v>
      </c>
      <c r="F55" s="23">
        <f>E55*_xlfn.XLOOKUP('dataset with area names'!$L$2,'dataset with area names'!$O$14:$O$26,'dataset with area names'!$P$14:$P$26,"",0)/_xlfn.XLOOKUP('dataset with area names'!B55,'dataset with area names'!$O$14:$O$26,'dataset with area names'!$P$14:$P$26,"",0)</f>
        <v>7994.7930712406487</v>
      </c>
      <c r="G55" s="23">
        <f t="shared" si="0"/>
        <v>3748.13</v>
      </c>
      <c r="H55" s="23">
        <f t="shared" si="1"/>
        <v>7994.7930712406487</v>
      </c>
      <c r="I55" s="4" t="s">
        <v>5</v>
      </c>
      <c r="J55" s="1"/>
      <c r="K55" s="1"/>
      <c r="L55" s="1"/>
    </row>
    <row r="56" spans="1:12" s="7" customFormat="1" x14ac:dyDescent="0.25">
      <c r="A56" s="6">
        <v>54</v>
      </c>
      <c r="B56" s="21">
        <v>2015</v>
      </c>
      <c r="C56" s="22" t="s">
        <v>36</v>
      </c>
      <c r="D56" s="4">
        <v>1</v>
      </c>
      <c r="E56" s="23">
        <v>3443.22</v>
      </c>
      <c r="F56" s="23">
        <f>E56*_xlfn.XLOOKUP('dataset with area names'!$L$2,'dataset with area names'!$O$14:$O$26,'dataset with area names'!$P$14:$P$26,"",0)/_xlfn.XLOOKUP('dataset with area names'!B56,'dataset with area names'!$O$14:$O$26,'dataset with area names'!$P$14:$P$26,"",0)</f>
        <v>7139.6806549193916</v>
      </c>
      <c r="G56" s="23">
        <f t="shared" si="0"/>
        <v>3443.22</v>
      </c>
      <c r="H56" s="23">
        <f t="shared" si="1"/>
        <v>7139.6806549193916</v>
      </c>
      <c r="I56" s="4" t="s">
        <v>1</v>
      </c>
      <c r="J56" s="1"/>
      <c r="K56" s="1"/>
      <c r="L56" s="1"/>
    </row>
    <row r="57" spans="1:12" s="7" customFormat="1" x14ac:dyDescent="0.25">
      <c r="A57" s="3">
        <v>55</v>
      </c>
      <c r="B57" s="21">
        <v>2015</v>
      </c>
      <c r="C57" s="22" t="s">
        <v>36</v>
      </c>
      <c r="D57" s="4">
        <v>1</v>
      </c>
      <c r="E57" s="23">
        <v>8196.48</v>
      </c>
      <c r="F57" s="23">
        <f>E57*_xlfn.XLOOKUP('dataset with area names'!$L$2,'dataset with area names'!$O$14:$O$26,'dataset with area names'!$P$14:$P$26,"",0)/_xlfn.XLOOKUP('dataset with area names'!B57,'dataset with area names'!$O$14:$O$26,'dataset with area names'!$P$14:$P$26,"",0)</f>
        <v>16995.791641089938</v>
      </c>
      <c r="G57" s="23">
        <f t="shared" si="0"/>
        <v>8196.48</v>
      </c>
      <c r="H57" s="23">
        <f t="shared" si="1"/>
        <v>16995.791641089938</v>
      </c>
      <c r="I57" s="4" t="s">
        <v>3</v>
      </c>
      <c r="J57" s="1"/>
      <c r="K57" s="1"/>
      <c r="L57" s="1"/>
    </row>
    <row r="58" spans="1:12" s="7" customFormat="1" x14ac:dyDescent="0.25">
      <c r="A58" s="6">
        <v>56</v>
      </c>
      <c r="B58" s="21">
        <v>2014</v>
      </c>
      <c r="C58" s="22" t="s">
        <v>36</v>
      </c>
      <c r="D58" s="4">
        <v>3</v>
      </c>
      <c r="E58" s="23">
        <v>12650.85</v>
      </c>
      <c r="F58" s="23">
        <f>E58*_xlfn.XLOOKUP('dataset with area names'!$L$2,'dataset with area names'!$O$14:$O$26,'dataset with area names'!$P$14:$P$26,"",0)/_xlfn.XLOOKUP('dataset with area names'!B58,'dataset with area names'!$O$14:$O$26,'dataset with area names'!$P$14:$P$26,"",0)</f>
        <v>26984.370319413883</v>
      </c>
      <c r="G58" s="23">
        <f t="shared" si="0"/>
        <v>4216.95</v>
      </c>
      <c r="H58" s="23">
        <f t="shared" si="1"/>
        <v>8994.7901064712951</v>
      </c>
      <c r="I58" s="4" t="s">
        <v>7</v>
      </c>
      <c r="J58" s="1"/>
      <c r="K58" s="1"/>
      <c r="L58" s="1"/>
    </row>
    <row r="59" spans="1:12" s="7" customFormat="1" x14ac:dyDescent="0.25">
      <c r="A59" s="3">
        <v>57</v>
      </c>
      <c r="B59" s="21">
        <v>2014</v>
      </c>
      <c r="C59" s="22" t="s">
        <v>35</v>
      </c>
      <c r="D59" s="4">
        <v>20</v>
      </c>
      <c r="E59" s="23">
        <v>16372.84</v>
      </c>
      <c r="F59" s="23">
        <f>E59*_xlfn.XLOOKUP('dataset with area names'!$L$2,'dataset with area names'!$O$14:$O$26,'dataset with area names'!$P$14:$P$26,"",0)/_xlfn.XLOOKUP('dataset with area names'!B59,'dataset with area names'!$O$14:$O$26,'dataset with area names'!$P$14:$P$26,"",0)</f>
        <v>34923.406549007566</v>
      </c>
      <c r="G59" s="23">
        <f t="shared" si="0"/>
        <v>818.64200000000005</v>
      </c>
      <c r="H59" s="23">
        <f t="shared" si="1"/>
        <v>1746.1703274503784</v>
      </c>
      <c r="I59" s="4" t="s">
        <v>1</v>
      </c>
      <c r="J59" s="1"/>
      <c r="K59" s="1"/>
      <c r="L59" s="1"/>
    </row>
    <row r="60" spans="1:12" s="7" customFormat="1" x14ac:dyDescent="0.25">
      <c r="A60" s="6">
        <v>58</v>
      </c>
      <c r="B60" s="21">
        <v>2014</v>
      </c>
      <c r="C60" s="22" t="s">
        <v>35</v>
      </c>
      <c r="D60" s="4">
        <v>5</v>
      </c>
      <c r="E60" s="23">
        <v>7477.85</v>
      </c>
      <c r="F60" s="23">
        <f>E60*_xlfn.XLOOKUP('dataset with area names'!$L$2,'dataset with area names'!$O$14:$O$26,'dataset with area names'!$P$14:$P$26,"",0)/_xlfn.XLOOKUP('dataset with area names'!B60,'dataset with area names'!$O$14:$O$26,'dataset with area names'!$P$14:$P$26,"",0)</f>
        <v>15950.317456378751</v>
      </c>
      <c r="G60" s="23">
        <f t="shared" si="0"/>
        <v>1495.5700000000002</v>
      </c>
      <c r="H60" s="23">
        <f t="shared" si="1"/>
        <v>3190.06349127575</v>
      </c>
      <c r="I60" s="4" t="s">
        <v>3</v>
      </c>
      <c r="J60" s="1"/>
      <c r="K60" s="1"/>
      <c r="L60" s="1"/>
    </row>
    <row r="61" spans="1:12" s="7" customFormat="1" x14ac:dyDescent="0.25">
      <c r="A61" s="3">
        <v>59</v>
      </c>
      <c r="B61" s="21">
        <v>2014</v>
      </c>
      <c r="C61" s="22" t="s">
        <v>36</v>
      </c>
      <c r="D61" s="4">
        <v>1</v>
      </c>
      <c r="E61" s="23">
        <v>12218.29</v>
      </c>
      <c r="F61" s="23">
        <f>E61*_xlfn.XLOOKUP('dataset with area names'!$L$2,'dataset with area names'!$O$14:$O$26,'dataset with area names'!$P$14:$P$26,"",0)/_xlfn.XLOOKUP('dataset with area names'!B61,'dataset with area names'!$O$14:$O$26,'dataset with area names'!$P$14:$P$26,"",0)</f>
        <v>26061.716171639964</v>
      </c>
      <c r="G61" s="23">
        <f t="shared" si="0"/>
        <v>12218.29</v>
      </c>
      <c r="H61" s="23">
        <f t="shared" si="1"/>
        <v>26061.716171639964</v>
      </c>
      <c r="I61" s="4" t="s">
        <v>3</v>
      </c>
      <c r="J61" s="1"/>
      <c r="K61" s="1"/>
      <c r="L61" s="1"/>
    </row>
    <row r="62" spans="1:12" s="7" customFormat="1" x14ac:dyDescent="0.25">
      <c r="A62" s="6">
        <v>60</v>
      </c>
      <c r="B62" s="21">
        <v>2014</v>
      </c>
      <c r="C62" s="22" t="s">
        <v>36</v>
      </c>
      <c r="D62" s="4">
        <v>1</v>
      </c>
      <c r="E62" s="23">
        <v>8293.11</v>
      </c>
      <c r="F62" s="23">
        <f>E62*_xlfn.XLOOKUP('dataset with area names'!$L$2,'dataset with area names'!$O$14:$O$26,'dataset with area names'!$P$14:$P$26,"",0)/_xlfn.XLOOKUP('dataset with area names'!B62,'dataset with area names'!$O$14:$O$26,'dataset with area names'!$P$14:$P$26,"",0)</f>
        <v>17689.273949152386</v>
      </c>
      <c r="G62" s="23">
        <f t="shared" si="0"/>
        <v>8293.11</v>
      </c>
      <c r="H62" s="23">
        <f t="shared" si="1"/>
        <v>17689.273949152386</v>
      </c>
      <c r="I62" s="4" t="s">
        <v>3</v>
      </c>
      <c r="J62" s="1"/>
      <c r="K62" s="1"/>
      <c r="L62" s="1"/>
    </row>
    <row r="63" spans="1:12" s="7" customFormat="1" x14ac:dyDescent="0.25">
      <c r="A63" s="3">
        <v>61</v>
      </c>
      <c r="B63" s="21">
        <v>2014</v>
      </c>
      <c r="C63" s="22" t="s">
        <v>36</v>
      </c>
      <c r="D63" s="4">
        <v>2</v>
      </c>
      <c r="E63" s="23">
        <v>2487.71</v>
      </c>
      <c r="F63" s="23">
        <f>E63*_xlfn.XLOOKUP('dataset with area names'!$L$2,'dataset with area names'!$O$14:$O$26,'dataset with area names'!$P$14:$P$26,"",0)/_xlfn.XLOOKUP('dataset with area names'!B63,'dataset with area names'!$O$14:$O$26,'dataset with area names'!$P$14:$P$26,"",0)</f>
        <v>5306.3065238548479</v>
      </c>
      <c r="G63" s="23">
        <f t="shared" si="0"/>
        <v>1243.855</v>
      </c>
      <c r="H63" s="23">
        <f t="shared" si="1"/>
        <v>2653.153261927424</v>
      </c>
      <c r="I63" s="4" t="s">
        <v>1</v>
      </c>
      <c r="J63" s="1"/>
      <c r="K63" s="1"/>
      <c r="L63" s="1"/>
    </row>
    <row r="64" spans="1:12" s="7" customFormat="1" x14ac:dyDescent="0.25">
      <c r="A64" s="6">
        <v>62</v>
      </c>
      <c r="B64" s="21">
        <v>2014</v>
      </c>
      <c r="C64" s="22" t="s">
        <v>35</v>
      </c>
      <c r="D64" s="4">
        <v>25</v>
      </c>
      <c r="E64" s="23">
        <v>59481.39</v>
      </c>
      <c r="F64" s="23">
        <f>E64*_xlfn.XLOOKUP('dataset with area names'!$L$2,'dataset with area names'!$O$14:$O$26,'dataset with area names'!$P$14:$P$26,"",0)/_xlfn.XLOOKUP('dataset with area names'!B64,'dataset with area names'!$O$14:$O$26,'dataset with area names'!$P$14:$P$26,"",0)</f>
        <v>126874.3092261375</v>
      </c>
      <c r="G64" s="23">
        <f t="shared" si="0"/>
        <v>2379.2556</v>
      </c>
      <c r="H64" s="23">
        <f t="shared" si="1"/>
        <v>5074.9723690455003</v>
      </c>
      <c r="I64" s="4" t="s">
        <v>18</v>
      </c>
      <c r="J64" s="1"/>
      <c r="K64" s="1"/>
      <c r="L64" s="1"/>
    </row>
    <row r="65" spans="1:12" s="7" customFormat="1" x14ac:dyDescent="0.25">
      <c r="A65" s="3">
        <v>63</v>
      </c>
      <c r="B65" s="21">
        <v>2015</v>
      </c>
      <c r="C65" s="22" t="s">
        <v>36</v>
      </c>
      <c r="D65" s="4">
        <v>1</v>
      </c>
      <c r="E65" s="23">
        <v>14532.51</v>
      </c>
      <c r="F65" s="23">
        <f>E65*_xlfn.XLOOKUP('dataset with area names'!$L$2,'dataset with area names'!$O$14:$O$26,'dataset with area names'!$P$14:$P$26,"",0)/_xlfn.XLOOKUP('dataset with area names'!B65,'dataset with area names'!$O$14:$O$26,'dataset with area names'!$P$14:$P$26,"",0)</f>
        <v>30133.851602401999</v>
      </c>
      <c r="G65" s="23">
        <f t="shared" si="0"/>
        <v>14532.51</v>
      </c>
      <c r="H65" s="23">
        <f t="shared" si="1"/>
        <v>30133.851602401999</v>
      </c>
      <c r="I65" s="4" t="s">
        <v>3</v>
      </c>
      <c r="J65" s="1"/>
      <c r="K65" s="1"/>
      <c r="L65" s="1"/>
    </row>
    <row r="66" spans="1:12" s="7" customFormat="1" x14ac:dyDescent="0.25">
      <c r="A66" s="6">
        <v>64</v>
      </c>
      <c r="B66" s="21">
        <v>2014</v>
      </c>
      <c r="C66" s="22" t="s">
        <v>36</v>
      </c>
      <c r="D66" s="4">
        <v>1</v>
      </c>
      <c r="E66" s="23">
        <v>12697.8</v>
      </c>
      <c r="F66" s="23">
        <f>E66*_xlfn.XLOOKUP('dataset with area names'!$L$2,'dataset with area names'!$O$14:$O$26,'dataset with area names'!$P$14:$P$26,"",0)/_xlfn.XLOOKUP('dataset with area names'!B66,'dataset with area names'!$O$14:$O$26,'dataset with area names'!$P$14:$P$26,"",0)</f>
        <v>27084.51506751353</v>
      </c>
      <c r="G66" s="23">
        <f t="shared" si="0"/>
        <v>12697.8</v>
      </c>
      <c r="H66" s="23">
        <f t="shared" si="1"/>
        <v>27084.51506751353</v>
      </c>
      <c r="I66" s="4" t="s">
        <v>6</v>
      </c>
      <c r="J66" s="1"/>
      <c r="K66" s="1"/>
      <c r="L66" s="1"/>
    </row>
    <row r="67" spans="1:12" s="7" customFormat="1" x14ac:dyDescent="0.25">
      <c r="A67" s="3">
        <v>65</v>
      </c>
      <c r="B67" s="21">
        <v>2015</v>
      </c>
      <c r="C67" s="22" t="s">
        <v>34</v>
      </c>
      <c r="D67" s="4">
        <v>9</v>
      </c>
      <c r="E67" s="23">
        <v>32645.41</v>
      </c>
      <c r="F67" s="23">
        <f>E67*_xlfn.XLOOKUP('dataset with area names'!$L$2,'dataset with area names'!$O$14:$O$26,'dataset with area names'!$P$14:$P$26,"",0)/_xlfn.XLOOKUP('dataset with area names'!B67,'dataset with area names'!$O$14:$O$26,'dataset with area names'!$P$14:$P$26,"",0)</f>
        <v>67691.81238750706</v>
      </c>
      <c r="G67" s="23">
        <f t="shared" ref="G67:G130" si="3">E67/D67</f>
        <v>3627.2677777777776</v>
      </c>
      <c r="H67" s="23">
        <f t="shared" ref="H67:H130" si="4">F67/D67</f>
        <v>7521.3124875007843</v>
      </c>
      <c r="I67" s="4" t="s">
        <v>9</v>
      </c>
      <c r="J67" s="1"/>
      <c r="K67" s="1"/>
      <c r="L67" s="1"/>
    </row>
    <row r="68" spans="1:12" s="7" customFormat="1" x14ac:dyDescent="0.25">
      <c r="A68" s="6">
        <v>66</v>
      </c>
      <c r="B68" s="21">
        <v>2015</v>
      </c>
      <c r="C68" s="22" t="s">
        <v>36</v>
      </c>
      <c r="D68" s="4">
        <v>2</v>
      </c>
      <c r="E68" s="23">
        <v>22400.560000000001</v>
      </c>
      <c r="F68" s="23">
        <f>E68*_xlfn.XLOOKUP('dataset with area names'!$L$2,'dataset with area names'!$O$14:$O$26,'dataset with area names'!$P$14:$P$26,"",0)/_xlfn.XLOOKUP('dataset with area names'!B68,'dataset with area names'!$O$14:$O$26,'dataset with area names'!$P$14:$P$26,"",0)</f>
        <v>46448.627996863732</v>
      </c>
      <c r="G68" s="23">
        <f t="shared" si="3"/>
        <v>11200.28</v>
      </c>
      <c r="H68" s="23">
        <f t="shared" si="4"/>
        <v>23224.313998431866</v>
      </c>
      <c r="I68" s="4" t="s">
        <v>3</v>
      </c>
      <c r="J68" s="1"/>
      <c r="K68" s="1"/>
      <c r="L68" s="1"/>
    </row>
    <row r="69" spans="1:12" s="7" customFormat="1" x14ac:dyDescent="0.25">
      <c r="A69" s="3">
        <v>67</v>
      </c>
      <c r="B69" s="21">
        <v>2015</v>
      </c>
      <c r="C69" s="22" t="s">
        <v>36</v>
      </c>
      <c r="D69" s="4">
        <v>1</v>
      </c>
      <c r="E69" s="23">
        <v>16414.45</v>
      </c>
      <c r="F69" s="23">
        <f>E69*_xlfn.XLOOKUP('dataset with area names'!$L$2,'dataset with area names'!$O$14:$O$26,'dataset with area names'!$P$14:$P$26,"",0)/_xlfn.XLOOKUP('dataset with area names'!B69,'dataset with area names'!$O$14:$O$26,'dataset with area names'!$P$14:$P$26,"",0)</f>
        <v>34036.143820650905</v>
      </c>
      <c r="G69" s="23">
        <f t="shared" si="3"/>
        <v>16414.45</v>
      </c>
      <c r="H69" s="23">
        <f t="shared" si="4"/>
        <v>34036.143820650905</v>
      </c>
      <c r="I69" s="4" t="s">
        <v>2</v>
      </c>
      <c r="J69" s="1"/>
      <c r="K69" s="1"/>
      <c r="L69" s="1"/>
    </row>
    <row r="70" spans="1:12" s="7" customFormat="1" x14ac:dyDescent="0.25">
      <c r="A70" s="6">
        <v>68</v>
      </c>
      <c r="B70" s="21">
        <v>2015</v>
      </c>
      <c r="C70" s="22" t="s">
        <v>35</v>
      </c>
      <c r="D70" s="4">
        <v>5</v>
      </c>
      <c r="E70" s="23">
        <v>2618.7600000000002</v>
      </c>
      <c r="F70" s="23">
        <f>E70*_xlfn.XLOOKUP('dataset with area names'!$L$2,'dataset with area names'!$O$14:$O$26,'dataset with area names'!$P$14:$P$26,"",0)/_xlfn.XLOOKUP('dataset with area names'!B70,'dataset with area names'!$O$14:$O$26,'dataset with area names'!$P$14:$P$26,"",0)</f>
        <v>5430.1235796367082</v>
      </c>
      <c r="G70" s="23">
        <f t="shared" si="3"/>
        <v>523.75200000000007</v>
      </c>
      <c r="H70" s="23">
        <f t="shared" si="4"/>
        <v>1086.0247159273417</v>
      </c>
      <c r="I70" s="4" t="s">
        <v>13</v>
      </c>
      <c r="J70" s="1"/>
      <c r="K70" s="1"/>
      <c r="L70" s="1"/>
    </row>
    <row r="71" spans="1:12" s="7" customFormat="1" x14ac:dyDescent="0.25">
      <c r="A71" s="3">
        <v>69</v>
      </c>
      <c r="B71" s="21">
        <v>2015</v>
      </c>
      <c r="C71" s="22" t="s">
        <v>35</v>
      </c>
      <c r="D71" s="4">
        <v>5</v>
      </c>
      <c r="E71" s="23">
        <v>2705.95</v>
      </c>
      <c r="F71" s="23">
        <f>E71*_xlfn.XLOOKUP('dataset with area names'!$L$2,'dataset with area names'!$O$14:$O$26,'dataset with area names'!$P$14:$P$26,"",0)/_xlfn.XLOOKUP('dataset with area names'!B71,'dataset with area names'!$O$14:$O$26,'dataset with area names'!$P$14:$P$26,"",0)</f>
        <v>5610.9161971001349</v>
      </c>
      <c r="G71" s="23">
        <f t="shared" si="3"/>
        <v>541.18999999999994</v>
      </c>
      <c r="H71" s="23">
        <f t="shared" si="4"/>
        <v>1122.1832394200269</v>
      </c>
      <c r="I71" s="4" t="s">
        <v>12</v>
      </c>
      <c r="J71" s="1"/>
      <c r="K71" s="1"/>
      <c r="L71" s="1"/>
    </row>
    <row r="72" spans="1:12" s="7" customFormat="1" x14ac:dyDescent="0.25">
      <c r="A72" s="6">
        <v>70</v>
      </c>
      <c r="B72" s="21">
        <v>2014</v>
      </c>
      <c r="C72" s="22" t="s">
        <v>35</v>
      </c>
      <c r="D72" s="4">
        <v>5</v>
      </c>
      <c r="E72" s="23">
        <v>4451.47</v>
      </c>
      <c r="F72" s="23">
        <f>E72*_xlfn.XLOOKUP('dataset with area names'!$L$2,'dataset with area names'!$O$14:$O$26,'dataset with area names'!$P$14:$P$26,"",0)/_xlfn.XLOOKUP('dataset with area names'!B72,'dataset with area names'!$O$14:$O$26,'dataset with area names'!$P$14:$P$26,"",0)</f>
        <v>9495.0232550193323</v>
      </c>
      <c r="G72" s="23">
        <f t="shared" si="3"/>
        <v>890.2940000000001</v>
      </c>
      <c r="H72" s="23">
        <f t="shared" si="4"/>
        <v>1899.0046510038665</v>
      </c>
      <c r="I72" s="4" t="s">
        <v>1</v>
      </c>
      <c r="J72" s="1"/>
      <c r="K72" s="1"/>
      <c r="L72" s="1"/>
    </row>
    <row r="73" spans="1:12" s="7" customFormat="1" x14ac:dyDescent="0.25">
      <c r="A73" s="3">
        <v>71</v>
      </c>
      <c r="B73" s="21">
        <v>2014</v>
      </c>
      <c r="C73" s="22" t="s">
        <v>35</v>
      </c>
      <c r="D73" s="4">
        <v>11</v>
      </c>
      <c r="E73" s="23">
        <v>7031.35</v>
      </c>
      <c r="F73" s="23">
        <f>E73*_xlfn.XLOOKUP('dataset with area names'!$L$2,'dataset with area names'!$O$14:$O$26,'dataset with area names'!$P$14:$P$26,"",0)/_xlfn.XLOOKUP('dataset with area names'!B73,'dataset with area names'!$O$14:$O$26,'dataset with area names'!$P$14:$P$26,"",0)</f>
        <v>14997.929170404424</v>
      </c>
      <c r="G73" s="23">
        <f t="shared" si="3"/>
        <v>639.2136363636364</v>
      </c>
      <c r="H73" s="23">
        <f t="shared" si="4"/>
        <v>1363.4481064004021</v>
      </c>
      <c r="I73" s="4" t="s">
        <v>2</v>
      </c>
      <c r="J73" s="1"/>
      <c r="K73" s="1"/>
      <c r="L73" s="1"/>
    </row>
    <row r="74" spans="1:12" s="7" customFormat="1" x14ac:dyDescent="0.25">
      <c r="A74" s="6">
        <v>72</v>
      </c>
      <c r="B74" s="21">
        <v>2015</v>
      </c>
      <c r="C74" s="22" t="s">
        <v>36</v>
      </c>
      <c r="D74" s="4">
        <v>2</v>
      </c>
      <c r="E74" s="23">
        <v>14337.75</v>
      </c>
      <c r="F74" s="23">
        <f>E74*_xlfn.XLOOKUP('dataset with area names'!$L$2,'dataset with area names'!$O$14:$O$26,'dataset with area names'!$P$14:$P$26,"",0)/_xlfn.XLOOKUP('dataset with area names'!B74,'dataset with area names'!$O$14:$O$26,'dataset with area names'!$P$14:$P$26,"",0)</f>
        <v>29730.007466868366</v>
      </c>
      <c r="G74" s="23">
        <f t="shared" si="3"/>
        <v>7168.875</v>
      </c>
      <c r="H74" s="23">
        <f t="shared" si="4"/>
        <v>14865.003733434183</v>
      </c>
      <c r="I74" s="4" t="s">
        <v>2</v>
      </c>
      <c r="J74" s="1"/>
      <c r="K74" s="1"/>
      <c r="L74" s="1"/>
    </row>
    <row r="75" spans="1:12" s="7" customFormat="1" x14ac:dyDescent="0.25">
      <c r="A75" s="3">
        <v>73</v>
      </c>
      <c r="B75" s="21">
        <v>2015</v>
      </c>
      <c r="C75" s="22" t="s">
        <v>36</v>
      </c>
      <c r="D75" s="4">
        <v>1</v>
      </c>
      <c r="E75" s="23">
        <v>13193.63</v>
      </c>
      <c r="F75" s="23">
        <f>E75*_xlfn.XLOOKUP('dataset with area names'!$L$2,'dataset with area names'!$O$14:$O$26,'dataset with area names'!$P$14:$P$26,"",0)/_xlfn.XLOOKUP('dataset with area names'!B75,'dataset with area names'!$O$14:$O$26,'dataset with area names'!$P$14:$P$26,"",0)</f>
        <v>27357.620157632715</v>
      </c>
      <c r="G75" s="23">
        <f t="shared" si="3"/>
        <v>13193.63</v>
      </c>
      <c r="H75" s="23">
        <f t="shared" si="4"/>
        <v>27357.620157632715</v>
      </c>
      <c r="I75" s="4" t="s">
        <v>3</v>
      </c>
      <c r="J75" s="1"/>
      <c r="K75" s="1"/>
      <c r="L75" s="1"/>
    </row>
    <row r="76" spans="1:12" s="7" customFormat="1" x14ac:dyDescent="0.25">
      <c r="A76" s="6">
        <v>74</v>
      </c>
      <c r="B76" s="21">
        <v>2015</v>
      </c>
      <c r="C76" s="22" t="s">
        <v>35</v>
      </c>
      <c r="D76" s="4">
        <v>5</v>
      </c>
      <c r="E76" s="23">
        <v>3381.77</v>
      </c>
      <c r="F76" s="23">
        <f>E76*_xlfn.XLOOKUP('dataset with area names'!$L$2,'dataset with area names'!$O$14:$O$26,'dataset with area names'!$P$14:$P$26,"",0)/_xlfn.XLOOKUP('dataset with area names'!B76,'dataset with area names'!$O$14:$O$26,'dataset with area names'!$P$14:$P$26,"",0)</f>
        <v>7012.2611533351783</v>
      </c>
      <c r="G76" s="23">
        <f t="shared" si="3"/>
        <v>676.35400000000004</v>
      </c>
      <c r="H76" s="23">
        <f t="shared" si="4"/>
        <v>1402.4522306670356</v>
      </c>
      <c r="I76" s="4" t="s">
        <v>3</v>
      </c>
      <c r="J76" s="1"/>
      <c r="K76" s="1"/>
      <c r="L76" s="1"/>
    </row>
    <row r="77" spans="1:12" s="7" customFormat="1" x14ac:dyDescent="0.25">
      <c r="A77" s="3">
        <v>75</v>
      </c>
      <c r="B77" s="21">
        <v>2014</v>
      </c>
      <c r="C77" s="22" t="s">
        <v>35</v>
      </c>
      <c r="D77" s="4">
        <v>5</v>
      </c>
      <c r="E77" s="23">
        <v>9805.3799999999992</v>
      </c>
      <c r="F77" s="23">
        <f>E77*_xlfn.XLOOKUP('dataset with area names'!$L$2,'dataset with area names'!$O$14:$O$26,'dataset with area names'!$P$14:$P$26,"",0)/_xlfn.XLOOKUP('dataset with area names'!B77,'dataset with area names'!$O$14:$O$26,'dataset with area names'!$P$14:$P$26,"",0)</f>
        <v>20914.958682031203</v>
      </c>
      <c r="G77" s="23">
        <f t="shared" si="3"/>
        <v>1961.0759999999998</v>
      </c>
      <c r="H77" s="23">
        <f t="shared" si="4"/>
        <v>4182.9917364062403</v>
      </c>
      <c r="I77" s="4" t="s">
        <v>11</v>
      </c>
      <c r="J77" s="1"/>
      <c r="K77" s="1"/>
      <c r="L77" s="1"/>
    </row>
    <row r="78" spans="1:12" s="7" customFormat="1" x14ac:dyDescent="0.25">
      <c r="A78" s="6">
        <v>76</v>
      </c>
      <c r="B78" s="21">
        <v>2015</v>
      </c>
      <c r="C78" s="22" t="s">
        <v>35</v>
      </c>
      <c r="D78" s="4">
        <v>15</v>
      </c>
      <c r="E78" s="23">
        <v>97545.7</v>
      </c>
      <c r="F78" s="23">
        <f>E78*_xlfn.XLOOKUP('dataset with area names'!$L$2,'dataset with area names'!$O$14:$O$26,'dataset with area names'!$P$14:$P$26,"",0)/_xlfn.XLOOKUP('dataset with area names'!B78,'dataset with area names'!$O$14:$O$26,'dataset with area names'!$P$14:$P$26,"",0)</f>
        <v>202265.65460835223</v>
      </c>
      <c r="G78" s="23">
        <f t="shared" si="3"/>
        <v>6503.0466666666662</v>
      </c>
      <c r="H78" s="23">
        <f t="shared" si="4"/>
        <v>13484.376973890148</v>
      </c>
      <c r="I78" s="4" t="s">
        <v>2</v>
      </c>
      <c r="J78" s="1"/>
      <c r="K78" s="1"/>
      <c r="L78" s="1"/>
    </row>
    <row r="79" spans="1:12" s="7" customFormat="1" x14ac:dyDescent="0.25">
      <c r="A79" s="3">
        <v>77</v>
      </c>
      <c r="B79" s="21">
        <v>2015</v>
      </c>
      <c r="C79" s="22" t="s">
        <v>36</v>
      </c>
      <c r="D79" s="4">
        <v>4</v>
      </c>
      <c r="E79" s="23">
        <v>3220.62</v>
      </c>
      <c r="F79" s="23">
        <f>E79*_xlfn.XLOOKUP('dataset with area names'!$L$2,'dataset with area names'!$O$14:$O$26,'dataset with area names'!$P$14:$P$26,"",0)/_xlfn.XLOOKUP('dataset with area names'!B79,'dataset with area names'!$O$14:$O$26,'dataset with area names'!$P$14:$P$26,"",0)</f>
        <v>6678.1089534930934</v>
      </c>
      <c r="G79" s="23">
        <f t="shared" si="3"/>
        <v>805.15499999999997</v>
      </c>
      <c r="H79" s="23">
        <f t="shared" si="4"/>
        <v>1669.5272383732733</v>
      </c>
      <c r="I79" s="4" t="s">
        <v>1</v>
      </c>
      <c r="J79" s="1"/>
      <c r="K79" s="1"/>
      <c r="L79" s="1"/>
    </row>
    <row r="80" spans="1:12" s="7" customFormat="1" x14ac:dyDescent="0.25">
      <c r="A80" s="6">
        <v>78</v>
      </c>
      <c r="B80" s="21">
        <v>2015</v>
      </c>
      <c r="C80" s="22" t="s">
        <v>35</v>
      </c>
      <c r="D80" s="4">
        <v>17</v>
      </c>
      <c r="E80" s="23">
        <v>10655.83</v>
      </c>
      <c r="F80" s="23">
        <f>E80*_xlfn.XLOOKUP('dataset with area names'!$L$2,'dataset with area names'!$O$14:$O$26,'dataset with area names'!$P$14:$P$26,"",0)/_xlfn.XLOOKUP('dataset with area names'!B80,'dataset with area names'!$O$14:$O$26,'dataset with area names'!$P$14:$P$26,"",0)</f>
        <v>22095.370993752851</v>
      </c>
      <c r="G80" s="23">
        <f t="shared" si="3"/>
        <v>626.81352941176465</v>
      </c>
      <c r="H80" s="23">
        <f t="shared" si="4"/>
        <v>1299.7277055148736</v>
      </c>
      <c r="I80" s="4" t="s">
        <v>3</v>
      </c>
      <c r="J80" s="1"/>
      <c r="K80" s="1"/>
      <c r="L80" s="1"/>
    </row>
    <row r="81" spans="1:12" s="7" customFormat="1" x14ac:dyDescent="0.25">
      <c r="A81" s="3">
        <v>79</v>
      </c>
      <c r="B81" s="21">
        <v>2015</v>
      </c>
      <c r="C81" s="22" t="s">
        <v>35</v>
      </c>
      <c r="D81" s="4">
        <v>5</v>
      </c>
      <c r="E81" s="23">
        <v>4767.3900000000003</v>
      </c>
      <c r="F81" s="23">
        <f>E81*_xlfn.XLOOKUP('dataset with area names'!$L$2,'dataset with area names'!$O$14:$O$26,'dataset with area names'!$P$14:$P$26,"",0)/_xlfn.XLOOKUP('dataset with area names'!B81,'dataset with area names'!$O$14:$O$26,'dataset with area names'!$P$14:$P$26,"",0)</f>
        <v>9885.4102141182266</v>
      </c>
      <c r="G81" s="23">
        <f t="shared" si="3"/>
        <v>953.47800000000007</v>
      </c>
      <c r="H81" s="23">
        <f t="shared" si="4"/>
        <v>1977.0820428236452</v>
      </c>
      <c r="I81" s="4" t="s">
        <v>13</v>
      </c>
      <c r="J81" s="1"/>
      <c r="K81" s="1"/>
      <c r="L81" s="1"/>
    </row>
    <row r="82" spans="1:12" s="7" customFormat="1" x14ac:dyDescent="0.25">
      <c r="A82" s="6">
        <v>80</v>
      </c>
      <c r="B82" s="21">
        <v>2015</v>
      </c>
      <c r="C82" s="22" t="s">
        <v>35</v>
      </c>
      <c r="D82" s="4">
        <v>36</v>
      </c>
      <c r="E82" s="23">
        <v>19534.490000000002</v>
      </c>
      <c r="F82" s="23">
        <f>E82*_xlfn.XLOOKUP('dataset with area names'!$L$2,'dataset with area names'!$O$14:$O$26,'dataset with area names'!$P$14:$P$26,"",0)/_xlfn.XLOOKUP('dataset with area names'!B82,'dataset with area names'!$O$14:$O$26,'dataset with area names'!$P$14:$P$26,"",0)</f>
        <v>40505.695353975731</v>
      </c>
      <c r="G82" s="23">
        <f t="shared" si="3"/>
        <v>542.62472222222232</v>
      </c>
      <c r="H82" s="23">
        <f t="shared" si="4"/>
        <v>1125.1582042771036</v>
      </c>
      <c r="I82" s="4" t="s">
        <v>12</v>
      </c>
      <c r="J82" s="1"/>
      <c r="K82" s="1"/>
      <c r="L82" s="1"/>
    </row>
    <row r="83" spans="1:12" s="7" customFormat="1" x14ac:dyDescent="0.25">
      <c r="A83" s="3">
        <v>81</v>
      </c>
      <c r="B83" s="21">
        <v>2015</v>
      </c>
      <c r="C83" s="22" t="s">
        <v>35</v>
      </c>
      <c r="D83" s="4">
        <v>5</v>
      </c>
      <c r="E83" s="23">
        <v>30656.1</v>
      </c>
      <c r="F83" s="23">
        <f>E83*_xlfn.XLOOKUP('dataset with area names'!$L$2,'dataset with area names'!$O$14:$O$26,'dataset with area names'!$P$14:$P$26,"",0)/_xlfn.XLOOKUP('dataset with area names'!B83,'dataset with area names'!$O$14:$O$26,'dataset with area names'!$P$14:$P$26,"",0)</f>
        <v>63566.883360713036</v>
      </c>
      <c r="G83" s="23">
        <f t="shared" si="3"/>
        <v>6131.2199999999993</v>
      </c>
      <c r="H83" s="23">
        <f t="shared" si="4"/>
        <v>12713.376672142607</v>
      </c>
      <c r="I83" s="4" t="s">
        <v>16</v>
      </c>
      <c r="J83" s="1"/>
      <c r="K83" s="1"/>
      <c r="L83" s="1"/>
    </row>
    <row r="84" spans="1:12" s="7" customFormat="1" x14ac:dyDescent="0.25">
      <c r="A84" s="6">
        <v>82</v>
      </c>
      <c r="B84" s="21">
        <v>2015</v>
      </c>
      <c r="C84" s="22" t="s">
        <v>35</v>
      </c>
      <c r="D84" s="4">
        <v>14</v>
      </c>
      <c r="E84" s="23">
        <v>10579.17</v>
      </c>
      <c r="F84" s="23">
        <f>E84*_xlfn.XLOOKUP('dataset with area names'!$L$2,'dataset with area names'!$O$14:$O$26,'dataset with area names'!$P$14:$P$26,"",0)/_xlfn.XLOOKUP('dataset with area names'!B84,'dataset with area names'!$O$14:$O$26,'dataset with area names'!$P$14:$P$26,"",0)</f>
        <v>21936.412832785467</v>
      </c>
      <c r="G84" s="23">
        <f t="shared" si="3"/>
        <v>755.65499999999997</v>
      </c>
      <c r="H84" s="23">
        <f t="shared" si="4"/>
        <v>1566.8866309132477</v>
      </c>
      <c r="I84" s="4" t="s">
        <v>4</v>
      </c>
      <c r="J84" s="1"/>
      <c r="K84" s="1"/>
      <c r="L84" s="1"/>
    </row>
    <row r="85" spans="1:12" s="7" customFormat="1" x14ac:dyDescent="0.25">
      <c r="A85" s="3">
        <v>83</v>
      </c>
      <c r="B85" s="21">
        <v>2015</v>
      </c>
      <c r="C85" s="22" t="s">
        <v>35</v>
      </c>
      <c r="D85" s="4">
        <v>24</v>
      </c>
      <c r="E85" s="23">
        <v>26983.25</v>
      </c>
      <c r="F85" s="23">
        <f>E85*_xlfn.XLOOKUP('dataset with area names'!$L$2,'dataset with area names'!$O$14:$O$26,'dataset with area names'!$P$14:$P$26,"",0)/_xlfn.XLOOKUP('dataset with area names'!B85,'dataset with area names'!$O$14:$O$26,'dataset with area names'!$P$14:$P$26,"",0)</f>
        <v>55951.053964560408</v>
      </c>
      <c r="G85" s="23">
        <f t="shared" si="3"/>
        <v>1124.3020833333333</v>
      </c>
      <c r="H85" s="23">
        <f t="shared" si="4"/>
        <v>2331.2939151900168</v>
      </c>
      <c r="I85" s="4" t="s">
        <v>14</v>
      </c>
      <c r="J85" s="1"/>
      <c r="K85" s="1"/>
      <c r="L85" s="1"/>
    </row>
    <row r="86" spans="1:12" s="7" customFormat="1" x14ac:dyDescent="0.25">
      <c r="A86" s="6">
        <v>84</v>
      </c>
      <c r="B86" s="21">
        <v>2015</v>
      </c>
      <c r="C86" s="22" t="s">
        <v>36</v>
      </c>
      <c r="D86" s="4">
        <v>1</v>
      </c>
      <c r="E86" s="23">
        <v>10915.79</v>
      </c>
      <c r="F86" s="23">
        <f>E86*_xlfn.XLOOKUP('dataset with area names'!$L$2,'dataset with area names'!$O$14:$O$26,'dataset with area names'!$P$14:$P$26,"",0)/_xlfn.XLOOKUP('dataset with area names'!B86,'dataset with area names'!$O$14:$O$26,'dataset with area names'!$P$14:$P$26,"",0)</f>
        <v>22634.410434466154</v>
      </c>
      <c r="G86" s="23">
        <f t="shared" si="3"/>
        <v>10915.79</v>
      </c>
      <c r="H86" s="23">
        <f t="shared" si="4"/>
        <v>22634.410434466154</v>
      </c>
      <c r="I86" s="4" t="s">
        <v>2</v>
      </c>
      <c r="J86" s="1"/>
      <c r="K86" s="1"/>
      <c r="L86" s="1"/>
    </row>
    <row r="87" spans="1:12" s="7" customFormat="1" x14ac:dyDescent="0.25">
      <c r="A87" s="3">
        <v>85</v>
      </c>
      <c r="B87" s="21">
        <v>2015</v>
      </c>
      <c r="C87" s="22" t="s">
        <v>36</v>
      </c>
      <c r="D87" s="4">
        <v>1</v>
      </c>
      <c r="E87" s="23">
        <v>3179.59</v>
      </c>
      <c r="F87" s="23">
        <f>E87*_xlfn.XLOOKUP('dataset with area names'!$L$2,'dataset with area names'!$O$14:$O$26,'dataset with area names'!$P$14:$P$26,"",0)/_xlfn.XLOOKUP('dataset with area names'!B87,'dataset with area names'!$O$14:$O$26,'dataset with area names'!$P$14:$P$26,"",0)</f>
        <v>6593.0312944206726</v>
      </c>
      <c r="G87" s="23">
        <f t="shared" si="3"/>
        <v>3179.59</v>
      </c>
      <c r="H87" s="23">
        <f t="shared" si="4"/>
        <v>6593.0312944206726</v>
      </c>
      <c r="I87" s="4" t="s">
        <v>2</v>
      </c>
      <c r="J87" s="1"/>
      <c r="K87" s="1"/>
      <c r="L87" s="1"/>
    </row>
    <row r="88" spans="1:12" s="7" customFormat="1" x14ac:dyDescent="0.25">
      <c r="A88" s="6">
        <v>86</v>
      </c>
      <c r="B88" s="21">
        <v>2015</v>
      </c>
      <c r="C88" s="22" t="s">
        <v>36</v>
      </c>
      <c r="D88" s="4">
        <v>2</v>
      </c>
      <c r="E88" s="23">
        <v>6656.49</v>
      </c>
      <c r="F88" s="23">
        <f>E88*_xlfn.XLOOKUP('dataset with area names'!$L$2,'dataset with area names'!$O$14:$O$26,'dataset with area names'!$P$14:$P$26,"",0)/_xlfn.XLOOKUP('dataset with area names'!B88,'dataset with area names'!$O$14:$O$26,'dataset with area names'!$P$14:$P$26,"",0)</f>
        <v>13802.549033365389</v>
      </c>
      <c r="G88" s="23">
        <f t="shared" si="3"/>
        <v>3328.2449999999999</v>
      </c>
      <c r="H88" s="23">
        <f t="shared" si="4"/>
        <v>6901.2745166826944</v>
      </c>
      <c r="I88" s="4" t="s">
        <v>3</v>
      </c>
      <c r="J88" s="1"/>
      <c r="K88" s="1"/>
      <c r="L88" s="1"/>
    </row>
    <row r="89" spans="1:12" s="7" customFormat="1" x14ac:dyDescent="0.25">
      <c r="A89" s="3">
        <v>87</v>
      </c>
      <c r="B89" s="21">
        <v>2015</v>
      </c>
      <c r="C89" s="22" t="s">
        <v>36</v>
      </c>
      <c r="D89" s="4">
        <v>1</v>
      </c>
      <c r="E89" s="23">
        <v>25800.79</v>
      </c>
      <c r="F89" s="23">
        <f>E89*_xlfn.XLOOKUP('dataset with area names'!$L$2,'dataset with area names'!$O$14:$O$26,'dataset with area names'!$P$14:$P$26,"",0)/_xlfn.XLOOKUP('dataset with area names'!B89,'dataset with area names'!$O$14:$O$26,'dataset with area names'!$P$14:$P$26,"",0)</f>
        <v>53499.166839364807</v>
      </c>
      <c r="G89" s="23">
        <f t="shared" si="3"/>
        <v>25800.79</v>
      </c>
      <c r="H89" s="23">
        <f t="shared" si="4"/>
        <v>53499.166839364807</v>
      </c>
      <c r="I89" s="4" t="s">
        <v>2</v>
      </c>
      <c r="J89" s="1"/>
      <c r="K89" s="1"/>
      <c r="L89" s="1"/>
    </row>
    <row r="90" spans="1:12" s="7" customFormat="1" x14ac:dyDescent="0.25">
      <c r="A90" s="6">
        <v>88</v>
      </c>
      <c r="B90" s="21">
        <v>2015</v>
      </c>
      <c r="C90" s="22" t="s">
        <v>36</v>
      </c>
      <c r="D90" s="4">
        <v>1</v>
      </c>
      <c r="E90" s="23">
        <v>2050.56</v>
      </c>
      <c r="F90" s="23">
        <f>E90*_xlfn.XLOOKUP('dataset with area names'!$L$2,'dataset with area names'!$O$14:$O$26,'dataset with area names'!$P$14:$P$26,"",0)/_xlfn.XLOOKUP('dataset with area names'!B90,'dataset with area names'!$O$14:$O$26,'dataset with area names'!$P$14:$P$26,"",0)</f>
        <v>4251.9338188531392</v>
      </c>
      <c r="G90" s="23">
        <f t="shared" si="3"/>
        <v>2050.56</v>
      </c>
      <c r="H90" s="23">
        <f t="shared" si="4"/>
        <v>4251.9338188531392</v>
      </c>
      <c r="I90" s="4" t="s">
        <v>3</v>
      </c>
      <c r="J90" s="1"/>
      <c r="K90" s="1"/>
      <c r="L90" s="1"/>
    </row>
    <row r="91" spans="1:12" s="7" customFormat="1" x14ac:dyDescent="0.25">
      <c r="A91" s="3">
        <v>89</v>
      </c>
      <c r="B91" s="21">
        <v>2015</v>
      </c>
      <c r="C91" s="22" t="s">
        <v>36</v>
      </c>
      <c r="D91" s="4">
        <v>1</v>
      </c>
      <c r="E91" s="23">
        <v>9589.19</v>
      </c>
      <c r="F91" s="23">
        <f>E91*_xlfn.XLOOKUP('dataset with area names'!$L$2,'dataset with area names'!$O$14:$O$26,'dataset with area names'!$P$14:$P$26,"",0)/_xlfn.XLOOKUP('dataset with area names'!B91,'dataset with area names'!$O$14:$O$26,'dataset with area names'!$P$14:$P$26,"",0)</f>
        <v>19883.642154537465</v>
      </c>
      <c r="G91" s="23">
        <f t="shared" si="3"/>
        <v>9589.19</v>
      </c>
      <c r="H91" s="23">
        <f t="shared" si="4"/>
        <v>19883.642154537465</v>
      </c>
      <c r="I91" s="4" t="s">
        <v>1</v>
      </c>
      <c r="J91" s="1"/>
      <c r="K91" s="1"/>
      <c r="L91" s="1"/>
    </row>
    <row r="92" spans="1:12" s="7" customFormat="1" x14ac:dyDescent="0.25">
      <c r="A92" s="6">
        <v>90</v>
      </c>
      <c r="B92" s="21">
        <v>2015</v>
      </c>
      <c r="C92" s="22" t="s">
        <v>36</v>
      </c>
      <c r="D92" s="4">
        <v>1</v>
      </c>
      <c r="E92" s="23">
        <v>4333.6000000000004</v>
      </c>
      <c r="F92" s="23">
        <f>E92*_xlfn.XLOOKUP('dataset with area names'!$L$2,'dataset with area names'!$O$14:$O$26,'dataset with area names'!$P$14:$P$26,"",0)/_xlfn.XLOOKUP('dataset with area names'!B92,'dataset with area names'!$O$14:$O$26,'dataset with area names'!$P$14:$P$26,"",0)</f>
        <v>8985.9259896720741</v>
      </c>
      <c r="G92" s="23">
        <f t="shared" si="3"/>
        <v>4333.6000000000004</v>
      </c>
      <c r="H92" s="23">
        <f t="shared" si="4"/>
        <v>8985.9259896720741</v>
      </c>
      <c r="I92" s="4" t="s">
        <v>2</v>
      </c>
      <c r="J92" s="1"/>
      <c r="K92" s="1"/>
      <c r="L92" s="1"/>
    </row>
    <row r="93" spans="1:12" s="7" customFormat="1" x14ac:dyDescent="0.25">
      <c r="A93" s="3">
        <v>91</v>
      </c>
      <c r="B93" s="21">
        <v>2015</v>
      </c>
      <c r="C93" s="22" t="s">
        <v>36</v>
      </c>
      <c r="D93" s="4">
        <v>1</v>
      </c>
      <c r="E93" s="23">
        <v>4356.78</v>
      </c>
      <c r="F93" s="23">
        <f>E93*_xlfn.XLOOKUP('dataset with area names'!$L$2,'dataset with area names'!$O$14:$O$26,'dataset with area names'!$P$14:$P$26,"",0)/_xlfn.XLOOKUP('dataset with area names'!B93,'dataset with area names'!$O$14:$O$26,'dataset with area names'!$P$14:$P$26,"",0)</f>
        <v>9033.9908236301198</v>
      </c>
      <c r="G93" s="23">
        <f t="shared" si="3"/>
        <v>4356.78</v>
      </c>
      <c r="H93" s="23">
        <f t="shared" si="4"/>
        <v>9033.9908236301198</v>
      </c>
      <c r="I93" s="4" t="s">
        <v>2</v>
      </c>
      <c r="J93" s="1"/>
      <c r="K93" s="1"/>
      <c r="L93" s="1"/>
    </row>
    <row r="94" spans="1:12" s="7" customFormat="1" x14ac:dyDescent="0.25">
      <c r="A94" s="6">
        <v>92</v>
      </c>
      <c r="B94" s="21">
        <v>2015</v>
      </c>
      <c r="C94" s="22" t="s">
        <v>36</v>
      </c>
      <c r="D94" s="4">
        <v>1</v>
      </c>
      <c r="E94" s="23">
        <v>13248.4</v>
      </c>
      <c r="F94" s="23">
        <f>E94*_xlfn.XLOOKUP('dataset with area names'!$L$2,'dataset with area names'!$O$14:$O$26,'dataset with area names'!$P$14:$P$26,"",0)/_xlfn.XLOOKUP('dataset with area names'!B94,'dataset with area names'!$O$14:$O$26,'dataset with area names'!$P$14:$P$26,"",0)</f>
        <v>27471.18836107889</v>
      </c>
      <c r="G94" s="23">
        <f t="shared" si="3"/>
        <v>13248.4</v>
      </c>
      <c r="H94" s="23">
        <f t="shared" si="4"/>
        <v>27471.18836107889</v>
      </c>
      <c r="I94" s="4" t="s">
        <v>2</v>
      </c>
      <c r="J94" s="1"/>
      <c r="K94" s="1"/>
      <c r="L94" s="1"/>
    </row>
    <row r="95" spans="1:12" s="7" customFormat="1" x14ac:dyDescent="0.25">
      <c r="A95" s="3">
        <v>93</v>
      </c>
      <c r="B95" s="21">
        <v>2015</v>
      </c>
      <c r="C95" s="22" t="s">
        <v>35</v>
      </c>
      <c r="D95" s="4">
        <v>5</v>
      </c>
      <c r="E95" s="23">
        <v>12526.61</v>
      </c>
      <c r="F95" s="23">
        <f>E95*_xlfn.XLOOKUP('dataset with area names'!$L$2,'dataset with area names'!$O$14:$O$26,'dataset with area names'!$P$14:$P$26,"",0)/_xlfn.XLOOKUP('dataset with area names'!B95,'dataset with area names'!$O$14:$O$26,'dataset with area names'!$P$14:$P$26,"",0)</f>
        <v>25974.522420501682</v>
      </c>
      <c r="G95" s="23">
        <f t="shared" si="3"/>
        <v>2505.3220000000001</v>
      </c>
      <c r="H95" s="23">
        <f t="shared" si="4"/>
        <v>5194.904484100336</v>
      </c>
      <c r="I95" s="4" t="s">
        <v>1</v>
      </c>
      <c r="J95" s="1"/>
      <c r="K95" s="1"/>
      <c r="L95" s="1"/>
    </row>
    <row r="96" spans="1:12" s="7" customFormat="1" x14ac:dyDescent="0.25">
      <c r="A96" s="6">
        <v>94</v>
      </c>
      <c r="B96" s="21">
        <v>2015</v>
      </c>
      <c r="C96" s="22" t="s">
        <v>36</v>
      </c>
      <c r="D96" s="4">
        <v>2</v>
      </c>
      <c r="E96" s="23">
        <v>27342.98</v>
      </c>
      <c r="F96" s="23">
        <f>E96*_xlfn.XLOOKUP('dataset with area names'!$L$2,'dataset with area names'!$O$14:$O$26,'dataset with area names'!$P$14:$P$26,"",0)/_xlfn.XLOOKUP('dataset with area names'!B96,'dataset with area names'!$O$14:$O$26,'dataset with area names'!$P$14:$P$26,"",0)</f>
        <v>56696.971251865354</v>
      </c>
      <c r="G96" s="23">
        <f t="shared" si="3"/>
        <v>13671.49</v>
      </c>
      <c r="H96" s="23">
        <f t="shared" si="4"/>
        <v>28348.485625932677</v>
      </c>
      <c r="I96" s="4" t="s">
        <v>2</v>
      </c>
      <c r="J96" s="1"/>
      <c r="K96" s="1"/>
      <c r="L96" s="1"/>
    </row>
    <row r="97" spans="1:12" s="7" customFormat="1" x14ac:dyDescent="0.25">
      <c r="A97" s="3">
        <v>95</v>
      </c>
      <c r="B97" s="21">
        <v>2015</v>
      </c>
      <c r="C97" s="22" t="s">
        <v>35</v>
      </c>
      <c r="D97" s="4">
        <v>5</v>
      </c>
      <c r="E97" s="23">
        <v>1653.69</v>
      </c>
      <c r="F97" s="23">
        <f>E97*_xlfn.XLOOKUP('dataset with area names'!$L$2,'dataset with area names'!$O$14:$O$26,'dataset with area names'!$P$14:$P$26,"",0)/_xlfn.XLOOKUP('dataset with area names'!B97,'dataset with area names'!$O$14:$O$26,'dataset with area names'!$P$14:$P$26,"",0)</f>
        <v>3429.0049727387882</v>
      </c>
      <c r="G97" s="23">
        <f t="shared" si="3"/>
        <v>330.738</v>
      </c>
      <c r="H97" s="23">
        <f t="shared" si="4"/>
        <v>685.80099454775768</v>
      </c>
      <c r="I97" s="4" t="s">
        <v>2</v>
      </c>
      <c r="J97" s="1"/>
      <c r="K97" s="1"/>
      <c r="L97" s="1"/>
    </row>
    <row r="98" spans="1:12" s="7" customFormat="1" x14ac:dyDescent="0.25">
      <c r="A98" s="6">
        <v>96</v>
      </c>
      <c r="B98" s="21">
        <v>2015</v>
      </c>
      <c r="C98" s="22" t="s">
        <v>36</v>
      </c>
      <c r="D98" s="4">
        <v>1</v>
      </c>
      <c r="E98" s="23">
        <v>6911.22</v>
      </c>
      <c r="F98" s="23">
        <f>E98*_xlfn.XLOOKUP('dataset with area names'!$L$2,'dataset with area names'!$O$14:$O$26,'dataset with area names'!$P$14:$P$26,"",0)/_xlfn.XLOOKUP('dataset with area names'!B98,'dataset with area names'!$O$14:$O$26,'dataset with area names'!$P$14:$P$26,"",0)</f>
        <v>14330.743819997559</v>
      </c>
      <c r="G98" s="23">
        <f t="shared" si="3"/>
        <v>6911.22</v>
      </c>
      <c r="H98" s="23">
        <f t="shared" si="4"/>
        <v>14330.743819997559</v>
      </c>
      <c r="I98" s="4" t="s">
        <v>3</v>
      </c>
      <c r="J98" s="1"/>
      <c r="K98" s="1"/>
      <c r="L98" s="1"/>
    </row>
    <row r="99" spans="1:12" s="7" customFormat="1" x14ac:dyDescent="0.25">
      <c r="A99" s="3">
        <v>97</v>
      </c>
      <c r="B99" s="21">
        <v>2015</v>
      </c>
      <c r="C99" s="22" t="s">
        <v>36</v>
      </c>
      <c r="D99" s="4">
        <v>1</v>
      </c>
      <c r="E99" s="23">
        <v>6531.31</v>
      </c>
      <c r="F99" s="23">
        <f>E99*_xlfn.XLOOKUP('dataset with area names'!$L$2,'dataset with area names'!$O$14:$O$26,'dataset with area names'!$P$14:$P$26,"",0)/_xlfn.XLOOKUP('dataset with area names'!B99,'dataset with area names'!$O$14:$O$26,'dataset with area names'!$P$14:$P$26,"",0)</f>
        <v>13542.982341610925</v>
      </c>
      <c r="G99" s="23">
        <f t="shared" si="3"/>
        <v>6531.31</v>
      </c>
      <c r="H99" s="23">
        <f t="shared" si="4"/>
        <v>13542.982341610925</v>
      </c>
      <c r="I99" s="4" t="s">
        <v>2</v>
      </c>
      <c r="J99" s="1"/>
      <c r="K99" s="1"/>
      <c r="L99" s="1"/>
    </row>
    <row r="100" spans="1:12" s="7" customFormat="1" x14ac:dyDescent="0.25">
      <c r="A100" s="6">
        <v>98</v>
      </c>
      <c r="B100" s="21">
        <v>2015</v>
      </c>
      <c r="C100" s="22" t="s">
        <v>35</v>
      </c>
      <c r="D100" s="4">
        <v>49</v>
      </c>
      <c r="E100" s="23">
        <v>45246.55</v>
      </c>
      <c r="F100" s="23">
        <f>E100*_xlfn.XLOOKUP('dataset with area names'!$L$2,'dataset with area names'!$O$14:$O$26,'dataset with area names'!$P$14:$P$26,"",0)/_xlfn.XLOOKUP('dataset with area names'!B100,'dataset with area names'!$O$14:$O$26,'dataset with area names'!$P$14:$P$26,"",0)</f>
        <v>93820.876312533917</v>
      </c>
      <c r="G100" s="23">
        <f t="shared" si="3"/>
        <v>923.39897959183679</v>
      </c>
      <c r="H100" s="23">
        <f t="shared" si="4"/>
        <v>1914.7117614802839</v>
      </c>
      <c r="I100" s="4" t="s">
        <v>15</v>
      </c>
      <c r="J100" s="1"/>
      <c r="K100" s="1"/>
      <c r="L100" s="1"/>
    </row>
    <row r="101" spans="1:12" s="7" customFormat="1" x14ac:dyDescent="0.25">
      <c r="A101" s="3">
        <v>99</v>
      </c>
      <c r="B101" s="21">
        <v>2015</v>
      </c>
      <c r="C101" s="22" t="s">
        <v>36</v>
      </c>
      <c r="D101" s="4">
        <v>1</v>
      </c>
      <c r="E101" s="23">
        <v>6833.71</v>
      </c>
      <c r="F101" s="23">
        <f>E101*_xlfn.XLOOKUP('dataset with area names'!$L$2,'dataset with area names'!$O$14:$O$26,'dataset with area names'!$P$14:$P$26,"",0)/_xlfn.XLOOKUP('dataset with area names'!B101,'dataset with area names'!$O$14:$O$26,'dataset with area names'!$P$14:$P$26,"",0)</f>
        <v>14170.023143548537</v>
      </c>
      <c r="G101" s="23">
        <f t="shared" si="3"/>
        <v>6833.71</v>
      </c>
      <c r="H101" s="23">
        <f t="shared" si="4"/>
        <v>14170.023143548537</v>
      </c>
      <c r="I101" s="4" t="s">
        <v>2</v>
      </c>
      <c r="J101" s="1"/>
      <c r="K101" s="1"/>
      <c r="L101" s="1"/>
    </row>
    <row r="102" spans="1:12" s="7" customFormat="1" x14ac:dyDescent="0.25">
      <c r="A102" s="6">
        <v>100</v>
      </c>
      <c r="B102" s="21">
        <v>2015</v>
      </c>
      <c r="C102" s="22" t="s">
        <v>36</v>
      </c>
      <c r="D102" s="4">
        <v>1</v>
      </c>
      <c r="E102" s="23">
        <v>6481.88</v>
      </c>
      <c r="F102" s="23">
        <f>E102*_xlfn.XLOOKUP('dataset with area names'!$L$2,'dataset with area names'!$O$14:$O$26,'dataset with area names'!$P$14:$P$26,"",0)/_xlfn.XLOOKUP('dataset with area names'!B102,'dataset with area names'!$O$14:$O$26,'dataset with area names'!$P$14:$P$26,"",0)</f>
        <v>13440.486882484682</v>
      </c>
      <c r="G102" s="23">
        <f t="shared" si="3"/>
        <v>6481.88</v>
      </c>
      <c r="H102" s="23">
        <f t="shared" si="4"/>
        <v>13440.486882484682</v>
      </c>
      <c r="I102" s="4" t="s">
        <v>6</v>
      </c>
      <c r="J102" s="1"/>
      <c r="K102" s="1"/>
      <c r="L102" s="1"/>
    </row>
    <row r="103" spans="1:12" s="7" customFormat="1" x14ac:dyDescent="0.25">
      <c r="A103" s="3">
        <v>101</v>
      </c>
      <c r="B103" s="21">
        <v>2015</v>
      </c>
      <c r="C103" s="22" t="s">
        <v>35</v>
      </c>
      <c r="D103" s="4">
        <v>25</v>
      </c>
      <c r="E103" s="23">
        <v>16731.97</v>
      </c>
      <c r="F103" s="23">
        <f>E103*_xlfn.XLOOKUP('dataset with area names'!$L$2,'dataset with area names'!$O$14:$O$26,'dataset with area names'!$P$14:$P$26,"",0)/_xlfn.XLOOKUP('dataset with area names'!B103,'dataset with area names'!$O$14:$O$26,'dataset with area names'!$P$14:$P$26,"",0)</f>
        <v>34694.536662685394</v>
      </c>
      <c r="G103" s="23">
        <f t="shared" si="3"/>
        <v>669.27880000000005</v>
      </c>
      <c r="H103" s="23">
        <f t="shared" si="4"/>
        <v>1387.7814665074156</v>
      </c>
      <c r="I103" s="4" t="s">
        <v>3</v>
      </c>
      <c r="J103" s="1"/>
      <c r="K103" s="1"/>
      <c r="L103" s="1"/>
    </row>
    <row r="104" spans="1:12" s="7" customFormat="1" x14ac:dyDescent="0.25">
      <c r="A104" s="6">
        <v>102</v>
      </c>
      <c r="B104" s="21">
        <v>2015</v>
      </c>
      <c r="C104" s="22" t="s">
        <v>36</v>
      </c>
      <c r="D104" s="4">
        <v>3</v>
      </c>
      <c r="E104" s="23">
        <v>13582.27</v>
      </c>
      <c r="F104" s="23">
        <f>E104*_xlfn.XLOOKUP('dataset with area names'!$L$2,'dataset with area names'!$O$14:$O$26,'dataset with area names'!$P$14:$P$26,"",0)/_xlfn.XLOOKUP('dataset with area names'!B104,'dataset with area names'!$O$14:$O$26,'dataset with area names'!$P$14:$P$26,"",0)</f>
        <v>28163.483706789571</v>
      </c>
      <c r="G104" s="23">
        <f t="shared" si="3"/>
        <v>4527.4233333333332</v>
      </c>
      <c r="H104" s="23">
        <f t="shared" si="4"/>
        <v>9387.8279022631905</v>
      </c>
      <c r="I104" s="4" t="s">
        <v>6</v>
      </c>
      <c r="J104" s="1"/>
      <c r="K104" s="1"/>
      <c r="L104" s="1"/>
    </row>
    <row r="105" spans="1:12" s="7" customFormat="1" x14ac:dyDescent="0.25">
      <c r="A105" s="3">
        <v>103</v>
      </c>
      <c r="B105" s="21">
        <v>2015</v>
      </c>
      <c r="C105" s="22" t="s">
        <v>36</v>
      </c>
      <c r="D105" s="4">
        <v>1</v>
      </c>
      <c r="E105" s="23">
        <v>4133.84</v>
      </c>
      <c r="F105" s="23">
        <f>E105*_xlfn.XLOOKUP('dataset with area names'!$L$2,'dataset with area names'!$O$14:$O$26,'dataset with area names'!$P$14:$P$26,"",0)/_xlfn.XLOOKUP('dataset with area names'!B105,'dataset with area names'!$O$14:$O$26,'dataset with area names'!$P$14:$P$26,"",0)</f>
        <v>8571.7141160111696</v>
      </c>
      <c r="G105" s="23">
        <f t="shared" si="3"/>
        <v>4133.84</v>
      </c>
      <c r="H105" s="23">
        <f t="shared" si="4"/>
        <v>8571.7141160111696</v>
      </c>
      <c r="I105" s="4" t="s">
        <v>4</v>
      </c>
      <c r="J105" s="1"/>
      <c r="K105" s="1"/>
      <c r="L105" s="1"/>
    </row>
    <row r="106" spans="1:12" s="7" customFormat="1" x14ac:dyDescent="0.25">
      <c r="A106" s="6">
        <v>104</v>
      </c>
      <c r="B106" s="21">
        <v>2015</v>
      </c>
      <c r="C106" s="22" t="s">
        <v>35</v>
      </c>
      <c r="D106" s="4">
        <v>35</v>
      </c>
      <c r="E106" s="23">
        <v>22451.99</v>
      </c>
      <c r="F106" s="23">
        <f>E106*_xlfn.XLOOKUP('dataset with area names'!$L$2,'dataset with area names'!$O$14:$O$26,'dataset with area names'!$P$14:$P$26,"",0)/_xlfn.XLOOKUP('dataset with area names'!B106,'dataset with area names'!$O$14:$O$26,'dataset with area names'!$P$14:$P$26,"",0)</f>
        <v>46555.270551240887</v>
      </c>
      <c r="G106" s="23">
        <f t="shared" si="3"/>
        <v>641.48542857142866</v>
      </c>
      <c r="H106" s="23">
        <f t="shared" si="4"/>
        <v>1330.1505871783111</v>
      </c>
      <c r="I106" s="4" t="s">
        <v>3</v>
      </c>
      <c r="J106" s="1"/>
      <c r="K106" s="1"/>
      <c r="L106" s="1"/>
    </row>
    <row r="107" spans="1:12" s="7" customFormat="1" x14ac:dyDescent="0.25">
      <c r="A107" s="3">
        <v>105</v>
      </c>
      <c r="B107" s="21">
        <v>2015</v>
      </c>
      <c r="C107" s="22" t="s">
        <v>35</v>
      </c>
      <c r="D107" s="4">
        <v>5</v>
      </c>
      <c r="E107" s="23">
        <v>9447.74</v>
      </c>
      <c r="F107" s="23">
        <f>E107*_xlfn.XLOOKUP('dataset with area names'!$L$2,'dataset with area names'!$O$14:$O$26,'dataset with area names'!$P$14:$P$26,"",0)/_xlfn.XLOOKUP('dataset with area names'!B107,'dataset with area names'!$O$14:$O$26,'dataset with area names'!$P$14:$P$26,"",0)</f>
        <v>19590.338842916844</v>
      </c>
      <c r="G107" s="23">
        <f t="shared" si="3"/>
        <v>1889.548</v>
      </c>
      <c r="H107" s="23">
        <f t="shared" si="4"/>
        <v>3918.0677685833689</v>
      </c>
      <c r="I107" s="4" t="s">
        <v>12</v>
      </c>
      <c r="J107" s="1"/>
      <c r="K107" s="1"/>
      <c r="L107" s="1"/>
    </row>
    <row r="108" spans="1:12" s="7" customFormat="1" x14ac:dyDescent="0.25">
      <c r="A108" s="6">
        <v>106</v>
      </c>
      <c r="B108" s="21">
        <v>2015</v>
      </c>
      <c r="C108" s="22" t="s">
        <v>36</v>
      </c>
      <c r="D108" s="4">
        <v>1</v>
      </c>
      <c r="E108" s="23">
        <v>6243.68</v>
      </c>
      <c r="F108" s="23">
        <f>E108*_xlfn.XLOOKUP('dataset with area names'!$L$2,'dataset with area names'!$O$14:$O$26,'dataset with area names'!$P$14:$P$26,"",0)/_xlfn.XLOOKUP('dataset with area names'!B108,'dataset with area names'!$O$14:$O$26,'dataset with area names'!$P$14:$P$26,"",0)</f>
        <v>12946.567838101286</v>
      </c>
      <c r="G108" s="23">
        <f t="shared" si="3"/>
        <v>6243.68</v>
      </c>
      <c r="H108" s="23">
        <f t="shared" si="4"/>
        <v>12946.567838101286</v>
      </c>
      <c r="I108" s="4" t="s">
        <v>2</v>
      </c>
      <c r="J108" s="1"/>
      <c r="K108" s="1"/>
      <c r="L108" s="1"/>
    </row>
    <row r="109" spans="1:12" s="7" customFormat="1" x14ac:dyDescent="0.25">
      <c r="A109" s="3">
        <v>107</v>
      </c>
      <c r="B109" s="21">
        <v>2015</v>
      </c>
      <c r="C109" s="22" t="s">
        <v>35</v>
      </c>
      <c r="D109" s="4">
        <v>5</v>
      </c>
      <c r="E109" s="23">
        <v>6853.78</v>
      </c>
      <c r="F109" s="23">
        <f>E109*_xlfn.XLOOKUP('dataset with area names'!$L$2,'dataset with area names'!$O$14:$O$26,'dataset with area names'!$P$14:$P$26,"",0)/_xlfn.XLOOKUP('dataset with area names'!B109,'dataset with area names'!$O$14:$O$26,'dataset with area names'!$P$14:$P$26,"",0)</f>
        <v>14211.639244391419</v>
      </c>
      <c r="G109" s="23">
        <f t="shared" si="3"/>
        <v>1370.7559999999999</v>
      </c>
      <c r="H109" s="23">
        <f t="shared" si="4"/>
        <v>2842.3278488782839</v>
      </c>
      <c r="I109" s="4" t="s">
        <v>7</v>
      </c>
      <c r="J109" s="1"/>
      <c r="K109" s="1"/>
      <c r="L109" s="1"/>
    </row>
    <row r="110" spans="1:12" s="7" customFormat="1" x14ac:dyDescent="0.25">
      <c r="A110" s="6">
        <v>108</v>
      </c>
      <c r="B110" s="21">
        <v>2015</v>
      </c>
      <c r="C110" s="22" t="s">
        <v>36</v>
      </c>
      <c r="D110" s="4">
        <v>1</v>
      </c>
      <c r="E110" s="23">
        <v>2110.0100000000002</v>
      </c>
      <c r="F110" s="23">
        <f>E110*_xlfn.XLOOKUP('dataset with area names'!$L$2,'dataset with area names'!$O$14:$O$26,'dataset with area names'!$P$14:$P$26,"",0)/_xlfn.XLOOKUP('dataset with area names'!B110,'dataset with area names'!$O$14:$O$26,'dataset with area names'!$P$14:$P$26,"",0)</f>
        <v>4375.2062251864436</v>
      </c>
      <c r="G110" s="23">
        <f t="shared" si="3"/>
        <v>2110.0100000000002</v>
      </c>
      <c r="H110" s="23">
        <f t="shared" si="4"/>
        <v>4375.2062251864436</v>
      </c>
      <c r="I110" s="4" t="s">
        <v>3</v>
      </c>
      <c r="J110" s="1"/>
      <c r="K110" s="1"/>
      <c r="L110" s="1"/>
    </row>
    <row r="111" spans="1:12" s="7" customFormat="1" x14ac:dyDescent="0.25">
      <c r="A111" s="3">
        <v>109</v>
      </c>
      <c r="B111" s="21">
        <v>2015</v>
      </c>
      <c r="C111" s="22" t="s">
        <v>36</v>
      </c>
      <c r="D111" s="4">
        <v>1</v>
      </c>
      <c r="E111" s="23">
        <v>13302.99</v>
      </c>
      <c r="F111" s="23">
        <f>E111*_xlfn.XLOOKUP('dataset with area names'!$L$2,'dataset with area names'!$O$14:$O$26,'dataset with area names'!$P$14:$P$26,"",0)/_xlfn.XLOOKUP('dataset with area names'!B111,'dataset with area names'!$O$14:$O$26,'dataset with area names'!$P$14:$P$26,"",0)</f>
        <v>27584.38332595248</v>
      </c>
      <c r="G111" s="23">
        <f t="shared" si="3"/>
        <v>13302.99</v>
      </c>
      <c r="H111" s="23">
        <f t="shared" si="4"/>
        <v>27584.38332595248</v>
      </c>
      <c r="I111" s="4" t="s">
        <v>2</v>
      </c>
      <c r="J111" s="1"/>
      <c r="K111" s="1"/>
      <c r="L111" s="1"/>
    </row>
    <row r="112" spans="1:12" s="7" customFormat="1" x14ac:dyDescent="0.25">
      <c r="A112" s="6">
        <v>110</v>
      </c>
      <c r="B112" s="21">
        <v>2015</v>
      </c>
      <c r="C112" s="22" t="s">
        <v>36</v>
      </c>
      <c r="D112" s="4">
        <v>4</v>
      </c>
      <c r="E112" s="23">
        <v>2340.13</v>
      </c>
      <c r="F112" s="23">
        <f>E112*_xlfn.XLOOKUP('dataset with area names'!$L$2,'dataset with area names'!$O$14:$O$26,'dataset with area names'!$P$14:$P$26,"",0)/_xlfn.XLOOKUP('dataset with area names'!B112,'dataset with area names'!$O$14:$O$26,'dataset with area names'!$P$14:$P$26,"",0)</f>
        <v>4852.3710047561626</v>
      </c>
      <c r="G112" s="23">
        <f t="shared" si="3"/>
        <v>585.03250000000003</v>
      </c>
      <c r="H112" s="23">
        <f t="shared" si="4"/>
        <v>1213.0927511890407</v>
      </c>
      <c r="I112" s="4" t="s">
        <v>2</v>
      </c>
      <c r="J112" s="1"/>
      <c r="K112" s="1"/>
      <c r="L112" s="1"/>
    </row>
    <row r="113" spans="1:12" s="7" customFormat="1" x14ac:dyDescent="0.25">
      <c r="A113" s="3">
        <v>111</v>
      </c>
      <c r="B113" s="21">
        <v>2015</v>
      </c>
      <c r="C113" s="22" t="s">
        <v>36</v>
      </c>
      <c r="D113" s="4">
        <v>1</v>
      </c>
      <c r="E113" s="23">
        <v>4326.28</v>
      </c>
      <c r="F113" s="23">
        <f>E113*_xlfn.XLOOKUP('dataset with area names'!$L$2,'dataset with area names'!$O$14:$O$26,'dataset with area names'!$P$14:$P$26,"",0)/_xlfn.XLOOKUP('dataset with area names'!B113,'dataset with area names'!$O$14:$O$26,'dataset with area names'!$P$14:$P$26,"",0)</f>
        <v>8970.7476210537425</v>
      </c>
      <c r="G113" s="23">
        <f t="shared" si="3"/>
        <v>4326.28</v>
      </c>
      <c r="H113" s="23">
        <f t="shared" si="4"/>
        <v>8970.7476210537425</v>
      </c>
      <c r="I113" s="4" t="s">
        <v>3</v>
      </c>
      <c r="J113" s="1"/>
      <c r="K113" s="1"/>
      <c r="L113" s="1"/>
    </row>
    <row r="114" spans="1:12" s="7" customFormat="1" x14ac:dyDescent="0.25">
      <c r="A114" s="6">
        <v>112</v>
      </c>
      <c r="B114" s="21">
        <v>2015</v>
      </c>
      <c r="C114" s="22" t="s">
        <v>36</v>
      </c>
      <c r="D114" s="4">
        <v>1</v>
      </c>
      <c r="E114" s="23">
        <v>3911.7</v>
      </c>
      <c r="F114" s="23">
        <f>E114*_xlfn.XLOOKUP('dataset with area names'!$L$2,'dataset with area names'!$O$14:$O$26,'dataset with area names'!$P$14:$P$26,"",0)/_xlfn.XLOOKUP('dataset with area names'!B114,'dataset with area names'!$O$14:$O$26,'dataset with area names'!$P$14:$P$26,"",0)</f>
        <v>8111.0962464925797</v>
      </c>
      <c r="G114" s="23">
        <f t="shared" si="3"/>
        <v>3911.7</v>
      </c>
      <c r="H114" s="23">
        <f t="shared" si="4"/>
        <v>8111.0962464925797</v>
      </c>
      <c r="I114" s="4" t="s">
        <v>3</v>
      </c>
      <c r="J114" s="1"/>
      <c r="K114" s="1"/>
      <c r="L114" s="1"/>
    </row>
    <row r="115" spans="1:12" s="7" customFormat="1" x14ac:dyDescent="0.25">
      <c r="A115" s="3">
        <v>113</v>
      </c>
      <c r="B115" s="21">
        <v>2015</v>
      </c>
      <c r="C115" s="22" t="s">
        <v>35</v>
      </c>
      <c r="D115" s="4">
        <v>25</v>
      </c>
      <c r="E115" s="23">
        <v>17403.7</v>
      </c>
      <c r="F115" s="23">
        <f>E115*_xlfn.XLOOKUP('dataset with area names'!$L$2,'dataset with area names'!$O$14:$O$26,'dataset with area names'!$P$14:$P$26,"",0)/_xlfn.XLOOKUP('dataset with area names'!B115,'dataset with area names'!$O$14:$O$26,'dataset with area names'!$P$14:$P$26,"",0)</f>
        <v>36087.400809132327</v>
      </c>
      <c r="G115" s="23">
        <f t="shared" si="3"/>
        <v>696.14800000000002</v>
      </c>
      <c r="H115" s="23">
        <f t="shared" si="4"/>
        <v>1443.4960323652931</v>
      </c>
      <c r="I115" s="4" t="s">
        <v>2</v>
      </c>
      <c r="J115" s="1"/>
      <c r="K115" s="1"/>
      <c r="L115" s="1"/>
    </row>
    <row r="116" spans="1:12" s="7" customFormat="1" x14ac:dyDescent="0.25">
      <c r="A116" s="6">
        <v>114</v>
      </c>
      <c r="B116" s="21">
        <v>2015</v>
      </c>
      <c r="C116" s="22" t="s">
        <v>35</v>
      </c>
      <c r="D116" s="4">
        <v>10</v>
      </c>
      <c r="E116" s="23">
        <v>17801.13</v>
      </c>
      <c r="F116" s="23">
        <f>E116*_xlfn.XLOOKUP('dataset with area names'!$L$2,'dataset with area names'!$O$14:$O$26,'dataset with area names'!$P$14:$P$26,"",0)/_xlfn.XLOOKUP('dataset with area names'!B116,'dataset with area names'!$O$14:$O$26,'dataset with area names'!$P$14:$P$26,"",0)</f>
        <v>36911.490841916937</v>
      </c>
      <c r="G116" s="23">
        <f t="shared" si="3"/>
        <v>1780.1130000000001</v>
      </c>
      <c r="H116" s="23">
        <f t="shared" si="4"/>
        <v>3691.1490841916939</v>
      </c>
      <c r="I116" s="4" t="s">
        <v>20</v>
      </c>
      <c r="J116" s="1"/>
      <c r="K116" s="1"/>
      <c r="L116" s="1"/>
    </row>
    <row r="117" spans="1:12" s="7" customFormat="1" x14ac:dyDescent="0.25">
      <c r="A117" s="3">
        <v>115</v>
      </c>
      <c r="B117" s="21">
        <v>2015</v>
      </c>
      <c r="C117" s="22" t="s">
        <v>36</v>
      </c>
      <c r="D117" s="4">
        <v>1</v>
      </c>
      <c r="E117" s="23">
        <v>16817.990000000002</v>
      </c>
      <c r="F117" s="23">
        <f>E117*_xlfn.XLOOKUP('dataset with area names'!$L$2,'dataset with area names'!$O$14:$O$26,'dataset with area names'!$P$14:$P$26,"",0)/_xlfn.XLOOKUP('dataset with area names'!B117,'dataset with area names'!$O$14:$O$26,'dataset with area names'!$P$14:$P$26,"",0)</f>
        <v>34872.903229427044</v>
      </c>
      <c r="G117" s="23">
        <f t="shared" si="3"/>
        <v>16817.990000000002</v>
      </c>
      <c r="H117" s="23">
        <f t="shared" si="4"/>
        <v>34872.903229427044</v>
      </c>
      <c r="I117" s="4" t="s">
        <v>3</v>
      </c>
      <c r="J117" s="1"/>
      <c r="K117" s="1"/>
      <c r="L117" s="1"/>
    </row>
    <row r="118" spans="1:12" s="7" customFormat="1" x14ac:dyDescent="0.25">
      <c r="A118" s="6">
        <v>116</v>
      </c>
      <c r="B118" s="21">
        <v>2015</v>
      </c>
      <c r="C118" s="22" t="s">
        <v>36</v>
      </c>
      <c r="D118" s="4">
        <v>1</v>
      </c>
      <c r="E118" s="23">
        <v>5412.92</v>
      </c>
      <c r="F118" s="23">
        <f>E118*_xlfn.XLOOKUP('dataset with area names'!$L$2,'dataset with area names'!$O$14:$O$26,'dataset with area names'!$P$14:$P$26,"",0)/_xlfn.XLOOKUP('dataset with area names'!B118,'dataset with area names'!$O$14:$O$26,'dataset with area names'!$P$14:$P$26,"",0)</f>
        <v>11223.947412778234</v>
      </c>
      <c r="G118" s="23">
        <f t="shared" si="3"/>
        <v>5412.92</v>
      </c>
      <c r="H118" s="23">
        <f t="shared" si="4"/>
        <v>11223.947412778234</v>
      </c>
      <c r="I118" s="4" t="s">
        <v>2</v>
      </c>
      <c r="J118" s="1"/>
      <c r="K118" s="1"/>
      <c r="L118" s="1"/>
    </row>
    <row r="119" spans="1:12" s="7" customFormat="1" x14ac:dyDescent="0.25">
      <c r="A119" s="3">
        <v>117</v>
      </c>
      <c r="B119" s="21">
        <v>2015</v>
      </c>
      <c r="C119" s="22" t="s">
        <v>36</v>
      </c>
      <c r="D119" s="4">
        <v>7</v>
      </c>
      <c r="E119" s="23">
        <v>19165.349999999999</v>
      </c>
      <c r="F119" s="23">
        <f>E119*_xlfn.XLOOKUP('dataset with area names'!$L$2,'dataset with area names'!$O$14:$O$26,'dataset with area names'!$P$14:$P$26,"",0)/_xlfn.XLOOKUP('dataset with area names'!B119,'dataset with area names'!$O$14:$O$26,'dataset with area names'!$P$14:$P$26,"",0)</f>
        <v>39740.265983515244</v>
      </c>
      <c r="G119" s="23">
        <f t="shared" si="3"/>
        <v>2737.9071428571428</v>
      </c>
      <c r="H119" s="23">
        <f t="shared" si="4"/>
        <v>5677.1808547878918</v>
      </c>
      <c r="I119" s="4" t="s">
        <v>1</v>
      </c>
      <c r="J119" s="1"/>
      <c r="K119" s="1"/>
      <c r="L119" s="1"/>
    </row>
    <row r="120" spans="1:12" s="7" customFormat="1" x14ac:dyDescent="0.25">
      <c r="A120" s="6">
        <v>118</v>
      </c>
      <c r="B120" s="21">
        <v>2015</v>
      </c>
      <c r="C120" s="22" t="s">
        <v>36</v>
      </c>
      <c r="D120" s="4">
        <v>1</v>
      </c>
      <c r="E120" s="23">
        <v>6671.57</v>
      </c>
      <c r="F120" s="23">
        <f>E120*_xlfn.XLOOKUP('dataset with area names'!$L$2,'dataset with area names'!$O$14:$O$26,'dataset with area names'!$P$14:$P$26,"",0)/_xlfn.XLOOKUP('dataset with area names'!B120,'dataset with area names'!$O$14:$O$26,'dataset with area names'!$P$14:$P$26,"",0)</f>
        <v>13833.818131557251</v>
      </c>
      <c r="G120" s="23">
        <f t="shared" si="3"/>
        <v>6671.57</v>
      </c>
      <c r="H120" s="23">
        <f t="shared" si="4"/>
        <v>13833.818131557251</v>
      </c>
      <c r="I120" s="4" t="s">
        <v>14</v>
      </c>
      <c r="J120" s="1"/>
      <c r="K120" s="1"/>
      <c r="L120" s="1"/>
    </row>
    <row r="121" spans="1:12" s="7" customFormat="1" x14ac:dyDescent="0.25">
      <c r="A121" s="3">
        <v>119</v>
      </c>
      <c r="B121" s="21">
        <v>2015</v>
      </c>
      <c r="C121" s="22" t="s">
        <v>36</v>
      </c>
      <c r="D121" s="4">
        <v>1</v>
      </c>
      <c r="E121" s="23">
        <v>3468.71</v>
      </c>
      <c r="F121" s="23">
        <f>E121*_xlfn.XLOOKUP('dataset with area names'!$L$2,'dataset with area names'!$O$14:$O$26,'dataset with area names'!$P$14:$P$26,"",0)/_xlfn.XLOOKUP('dataset with area names'!B121,'dataset with area names'!$O$14:$O$26,'dataset with area names'!$P$14:$P$26,"",0)</f>
        <v>7192.5353838922401</v>
      </c>
      <c r="G121" s="23">
        <f t="shared" si="3"/>
        <v>3468.71</v>
      </c>
      <c r="H121" s="23">
        <f t="shared" si="4"/>
        <v>7192.5353838922401</v>
      </c>
      <c r="I121" s="4" t="s">
        <v>1</v>
      </c>
      <c r="J121" s="1"/>
      <c r="K121" s="1"/>
      <c r="L121" s="1"/>
    </row>
    <row r="122" spans="1:12" s="7" customFormat="1" x14ac:dyDescent="0.25">
      <c r="A122" s="6">
        <v>120</v>
      </c>
      <c r="B122" s="21">
        <v>2015</v>
      </c>
      <c r="C122" s="22" t="s">
        <v>36</v>
      </c>
      <c r="D122" s="4">
        <v>1</v>
      </c>
      <c r="E122" s="23">
        <v>4027.96</v>
      </c>
      <c r="F122" s="23">
        <f>E122*_xlfn.XLOOKUP('dataset with area names'!$L$2,'dataset with area names'!$O$14:$O$26,'dataset with area names'!$P$14:$P$26,"",0)/_xlfn.XLOOKUP('dataset with area names'!B122,'dataset with area names'!$O$14:$O$26,'dataset with area names'!$P$14:$P$26,"",0)</f>
        <v>8352.1668934279878</v>
      </c>
      <c r="G122" s="23">
        <f t="shared" si="3"/>
        <v>4027.96</v>
      </c>
      <c r="H122" s="23">
        <f t="shared" si="4"/>
        <v>8352.1668934279878</v>
      </c>
      <c r="I122" s="4" t="s">
        <v>3</v>
      </c>
      <c r="J122" s="1"/>
      <c r="K122" s="1"/>
      <c r="L122" s="1"/>
    </row>
    <row r="123" spans="1:12" s="7" customFormat="1" x14ac:dyDescent="0.25">
      <c r="A123" s="3">
        <v>121</v>
      </c>
      <c r="B123" s="21">
        <v>2015</v>
      </c>
      <c r="C123" s="22" t="s">
        <v>36</v>
      </c>
      <c r="D123" s="4">
        <v>2</v>
      </c>
      <c r="E123" s="23">
        <v>14328.59</v>
      </c>
      <c r="F123" s="23">
        <f>E123*_xlfn.XLOOKUP('dataset with area names'!$L$2,'dataset with area names'!$O$14:$O$26,'dataset with area names'!$P$14:$P$26,"",0)/_xlfn.XLOOKUP('dataset with area names'!B123,'dataset with area names'!$O$14:$O$26,'dataset with area names'!$P$14:$P$26,"",0)</f>
        <v>29711.0137706192</v>
      </c>
      <c r="G123" s="23">
        <f t="shared" si="3"/>
        <v>7164.2950000000001</v>
      </c>
      <c r="H123" s="23">
        <f t="shared" si="4"/>
        <v>14855.5068853096</v>
      </c>
      <c r="I123" s="4" t="s">
        <v>15</v>
      </c>
      <c r="J123" s="1"/>
      <c r="K123" s="1"/>
      <c r="L123" s="1"/>
    </row>
    <row r="124" spans="1:12" s="7" customFormat="1" x14ac:dyDescent="0.25">
      <c r="A124" s="6">
        <v>122</v>
      </c>
      <c r="B124" s="21">
        <v>2015</v>
      </c>
      <c r="C124" s="22" t="s">
        <v>36</v>
      </c>
      <c r="D124" s="4">
        <v>1</v>
      </c>
      <c r="E124" s="23">
        <v>7275.49</v>
      </c>
      <c r="F124" s="23">
        <f>E124*_xlfn.XLOOKUP('dataset with area names'!$L$2,'dataset with area names'!$O$14:$O$26,'dataset with area names'!$P$14:$P$26,"",0)/_xlfn.XLOOKUP('dataset with area names'!B124,'dataset with area names'!$O$14:$O$26,'dataset with area names'!$P$14:$P$26,"",0)</f>
        <v>15086.075013522075</v>
      </c>
      <c r="G124" s="23">
        <f t="shared" si="3"/>
        <v>7275.49</v>
      </c>
      <c r="H124" s="23">
        <f t="shared" si="4"/>
        <v>15086.075013522075</v>
      </c>
      <c r="I124" s="4" t="s">
        <v>2</v>
      </c>
      <c r="J124" s="1"/>
      <c r="K124" s="1"/>
      <c r="L124" s="1"/>
    </row>
    <row r="125" spans="1:12" s="7" customFormat="1" x14ac:dyDescent="0.25">
      <c r="A125" s="3">
        <v>123</v>
      </c>
      <c r="B125" s="21">
        <v>2015</v>
      </c>
      <c r="C125" s="22" t="s">
        <v>36</v>
      </c>
      <c r="D125" s="4">
        <v>1</v>
      </c>
      <c r="E125" s="23">
        <v>7567.41</v>
      </c>
      <c r="F125" s="23">
        <f>E125*_xlfn.XLOOKUP('dataset with area names'!$L$2,'dataset with area names'!$O$14:$O$26,'dataset with area names'!$P$14:$P$26,"",0)/_xlfn.XLOOKUP('dataset with area names'!B125,'dataset with area names'!$O$14:$O$26,'dataset with area names'!$P$14:$P$26,"",0)</f>
        <v>15691.38503634492</v>
      </c>
      <c r="G125" s="23">
        <f t="shared" si="3"/>
        <v>7567.41</v>
      </c>
      <c r="H125" s="23">
        <f t="shared" si="4"/>
        <v>15691.38503634492</v>
      </c>
      <c r="I125" s="4" t="s">
        <v>3</v>
      </c>
      <c r="J125" s="1"/>
      <c r="K125" s="1"/>
      <c r="L125" s="1"/>
    </row>
    <row r="126" spans="1:12" s="7" customFormat="1" x14ac:dyDescent="0.25">
      <c r="A126" s="6">
        <v>124</v>
      </c>
      <c r="B126" s="21">
        <v>2015</v>
      </c>
      <c r="C126" s="22" t="s">
        <v>35</v>
      </c>
      <c r="D126" s="4">
        <v>5</v>
      </c>
      <c r="E126" s="23">
        <v>15501.01</v>
      </c>
      <c r="F126" s="23">
        <f>E126*_xlfn.XLOOKUP('dataset with area names'!$L$2,'dataset with area names'!$O$14:$O$26,'dataset with area names'!$P$14:$P$26,"",0)/_xlfn.XLOOKUP('dataset with area names'!B126,'dataset with area names'!$O$14:$O$26,'dataset with area names'!$P$14:$P$26,"",0)</f>
        <v>32142.082477655229</v>
      </c>
      <c r="G126" s="23">
        <f t="shared" si="3"/>
        <v>3100.2020000000002</v>
      </c>
      <c r="H126" s="23">
        <f t="shared" si="4"/>
        <v>6428.4164955310462</v>
      </c>
      <c r="I126" s="4" t="s">
        <v>15</v>
      </c>
      <c r="J126" s="1"/>
      <c r="K126" s="1"/>
      <c r="L126" s="1"/>
    </row>
    <row r="127" spans="1:12" s="7" customFormat="1" x14ac:dyDescent="0.25">
      <c r="A127" s="3">
        <v>125</v>
      </c>
      <c r="B127" s="21">
        <v>2015</v>
      </c>
      <c r="C127" s="22" t="s">
        <v>36</v>
      </c>
      <c r="D127" s="4">
        <v>1</v>
      </c>
      <c r="E127" s="23">
        <v>1731.05</v>
      </c>
      <c r="F127" s="23">
        <f>E127*_xlfn.XLOOKUP('dataset with area names'!$L$2,'dataset with area names'!$O$14:$O$26,'dataset with area names'!$P$14:$P$26,"",0)/_xlfn.XLOOKUP('dataset with area names'!B127,'dataset with area names'!$O$14:$O$26,'dataset with area names'!$P$14:$P$26,"",0)</f>
        <v>3589.4146170439913</v>
      </c>
      <c r="G127" s="23">
        <f t="shared" si="3"/>
        <v>1731.05</v>
      </c>
      <c r="H127" s="23">
        <f t="shared" si="4"/>
        <v>3589.4146170439913</v>
      </c>
      <c r="I127" s="4" t="s">
        <v>3</v>
      </c>
      <c r="J127" s="1"/>
      <c r="K127" s="1"/>
      <c r="L127" s="1"/>
    </row>
    <row r="128" spans="1:12" s="7" customFormat="1" x14ac:dyDescent="0.25">
      <c r="A128" s="6">
        <v>126</v>
      </c>
      <c r="B128" s="21">
        <v>2015</v>
      </c>
      <c r="C128" s="22" t="s">
        <v>35</v>
      </c>
      <c r="D128" s="4">
        <v>20</v>
      </c>
      <c r="E128" s="23">
        <v>20072.740000000002</v>
      </c>
      <c r="F128" s="23">
        <f>E128*_xlfn.XLOOKUP('dataset with area names'!$L$2,'dataset with area names'!$O$14:$O$26,'dataset with area names'!$P$14:$P$26,"",0)/_xlfn.XLOOKUP('dataset with area names'!B128,'dataset with area names'!$O$14:$O$26,'dataset with area names'!$P$14:$P$26,"",0)</f>
        <v>41621.782363376915</v>
      </c>
      <c r="G128" s="23">
        <f t="shared" si="3"/>
        <v>1003.6370000000001</v>
      </c>
      <c r="H128" s="23">
        <f t="shared" si="4"/>
        <v>2081.0891181688457</v>
      </c>
      <c r="I128" s="4" t="s">
        <v>13</v>
      </c>
      <c r="J128" s="1"/>
      <c r="K128" s="1"/>
      <c r="L128" s="1"/>
    </row>
    <row r="129" spans="1:12" s="7" customFormat="1" x14ac:dyDescent="0.25">
      <c r="A129" s="3">
        <v>127</v>
      </c>
      <c r="B129" s="21">
        <v>2015</v>
      </c>
      <c r="C129" s="22" t="s">
        <v>36</v>
      </c>
      <c r="D129" s="4">
        <v>1</v>
      </c>
      <c r="E129" s="23">
        <v>1664.86</v>
      </c>
      <c r="F129" s="23">
        <f>E129*_xlfn.XLOOKUP('dataset with area names'!$L$2,'dataset with area names'!$O$14:$O$26,'dataset with area names'!$P$14:$P$26,"",0)/_xlfn.XLOOKUP('dataset with area names'!B129,'dataset with area names'!$O$14:$O$26,'dataset with area names'!$P$14:$P$26,"",0)</f>
        <v>3452.1664997151206</v>
      </c>
      <c r="G129" s="23">
        <f t="shared" si="3"/>
        <v>1664.86</v>
      </c>
      <c r="H129" s="23">
        <f t="shared" si="4"/>
        <v>3452.1664997151206</v>
      </c>
      <c r="I129" s="4" t="s">
        <v>3</v>
      </c>
      <c r="J129" s="1"/>
      <c r="K129" s="1"/>
      <c r="L129" s="1"/>
    </row>
    <row r="130" spans="1:12" s="7" customFormat="1" x14ac:dyDescent="0.25">
      <c r="A130" s="6">
        <v>128</v>
      </c>
      <c r="B130" s="21">
        <v>2015</v>
      </c>
      <c r="C130" s="22" t="s">
        <v>36</v>
      </c>
      <c r="D130" s="4">
        <v>1</v>
      </c>
      <c r="E130" s="23">
        <v>4541.51</v>
      </c>
      <c r="F130" s="23">
        <f>E130*_xlfn.XLOOKUP('dataset with area names'!$L$2,'dataset with area names'!$O$14:$O$26,'dataset with area names'!$P$14:$P$26,"",0)/_xlfn.XLOOKUP('dataset with area names'!B130,'dataset with area names'!$O$14:$O$26,'dataset with area names'!$P$14:$P$26,"",0)</f>
        <v>9417.037276480436</v>
      </c>
      <c r="G130" s="23">
        <f t="shared" si="3"/>
        <v>4541.51</v>
      </c>
      <c r="H130" s="23">
        <f t="shared" si="4"/>
        <v>9417.037276480436</v>
      </c>
      <c r="I130" s="4" t="s">
        <v>3</v>
      </c>
      <c r="J130" s="1"/>
      <c r="K130" s="1"/>
      <c r="L130" s="1"/>
    </row>
    <row r="131" spans="1:12" s="7" customFormat="1" x14ac:dyDescent="0.25">
      <c r="A131" s="3">
        <v>129</v>
      </c>
      <c r="B131" s="21">
        <v>2015</v>
      </c>
      <c r="C131" s="22" t="s">
        <v>36</v>
      </c>
      <c r="D131" s="4">
        <v>1</v>
      </c>
      <c r="E131" s="23">
        <v>7672.17</v>
      </c>
      <c r="F131" s="23">
        <f>E131*_xlfn.XLOOKUP('dataset with area names'!$L$2,'dataset with area names'!$O$14:$O$26,'dataset with area names'!$P$14:$P$26,"",0)/_xlfn.XLOOKUP('dataset with area names'!B131,'dataset with area names'!$O$14:$O$26,'dataset with area names'!$P$14:$P$26,"",0)</f>
        <v>15908.609885587592</v>
      </c>
      <c r="G131" s="23">
        <f t="shared" ref="G131:G194" si="5">E131/D131</f>
        <v>7672.17</v>
      </c>
      <c r="H131" s="23">
        <f t="shared" ref="H131:H194" si="6">F131/D131</f>
        <v>15908.609885587592</v>
      </c>
      <c r="I131" s="4" t="s">
        <v>4</v>
      </c>
      <c r="J131" s="1"/>
      <c r="K131" s="1"/>
      <c r="L131" s="1"/>
    </row>
    <row r="132" spans="1:12" s="7" customFormat="1" x14ac:dyDescent="0.25">
      <c r="A132" s="6">
        <v>130</v>
      </c>
      <c r="B132" s="21">
        <v>2015</v>
      </c>
      <c r="C132" s="22" t="s">
        <v>36</v>
      </c>
      <c r="D132" s="4">
        <v>1</v>
      </c>
      <c r="E132" s="23">
        <v>6458.68</v>
      </c>
      <c r="F132" s="23">
        <f>E132*_xlfn.XLOOKUP('dataset with area names'!$L$2,'dataset with area names'!$O$14:$O$26,'dataset with area names'!$P$14:$P$26,"",0)/_xlfn.XLOOKUP('dataset with area names'!B132,'dataset with area names'!$O$14:$O$26,'dataset with area names'!$P$14:$P$26,"",0)</f>
        <v>13392.380577574126</v>
      </c>
      <c r="G132" s="23">
        <f t="shared" si="5"/>
        <v>6458.68</v>
      </c>
      <c r="H132" s="23">
        <f t="shared" si="6"/>
        <v>13392.380577574126</v>
      </c>
      <c r="I132" s="4" t="s">
        <v>2</v>
      </c>
      <c r="J132" s="1"/>
      <c r="K132" s="1"/>
      <c r="L132" s="1"/>
    </row>
    <row r="133" spans="1:12" s="7" customFormat="1" x14ac:dyDescent="0.25">
      <c r="A133" s="3">
        <v>131</v>
      </c>
      <c r="B133" s="21">
        <v>2015</v>
      </c>
      <c r="C133" s="22" t="s">
        <v>36</v>
      </c>
      <c r="D133" s="4">
        <v>1</v>
      </c>
      <c r="E133" s="23">
        <v>20206.169999999998</v>
      </c>
      <c r="F133" s="23">
        <f>E133*_xlfn.XLOOKUP('dataset with area names'!$L$2,'dataset with area names'!$O$14:$O$26,'dataset with area names'!$P$14:$P$26,"",0)/_xlfn.XLOOKUP('dataset with area names'!B133,'dataset with area names'!$O$14:$O$26,'dataset with area names'!$P$14:$P$26,"",0)</f>
        <v>41898.455823041382</v>
      </c>
      <c r="G133" s="23">
        <f t="shared" si="5"/>
        <v>20206.169999999998</v>
      </c>
      <c r="H133" s="23">
        <f t="shared" si="6"/>
        <v>41898.455823041382</v>
      </c>
      <c r="I133" s="4" t="s">
        <v>2</v>
      </c>
      <c r="J133" s="1"/>
      <c r="K133" s="1"/>
      <c r="L133" s="1"/>
    </row>
    <row r="134" spans="1:12" s="7" customFormat="1" x14ac:dyDescent="0.25">
      <c r="A134" s="6">
        <v>132</v>
      </c>
      <c r="B134" s="21">
        <v>2015</v>
      </c>
      <c r="C134" s="22" t="s">
        <v>36</v>
      </c>
      <c r="D134" s="4">
        <v>1</v>
      </c>
      <c r="E134" s="23">
        <v>10632.02</v>
      </c>
      <c r="F134" s="23">
        <f>E134*_xlfn.XLOOKUP('dataset with area names'!$L$2,'dataset with area names'!$O$14:$O$26,'dataset with area names'!$P$14:$P$26,"",0)/_xlfn.XLOOKUP('dataset with area names'!B134,'dataset with area names'!$O$14:$O$26,'dataset with area names'!$P$14:$P$26,"",0)</f>
        <v>22045.999824790768</v>
      </c>
      <c r="G134" s="23">
        <f t="shared" si="5"/>
        <v>10632.02</v>
      </c>
      <c r="H134" s="23">
        <f t="shared" si="6"/>
        <v>22045.999824790768</v>
      </c>
      <c r="I134" s="4" t="s">
        <v>3</v>
      </c>
      <c r="J134" s="1"/>
      <c r="K134" s="1"/>
      <c r="L134" s="1"/>
    </row>
    <row r="135" spans="1:12" s="7" customFormat="1" x14ac:dyDescent="0.25">
      <c r="A135" s="3">
        <v>133</v>
      </c>
      <c r="B135" s="21">
        <v>2015</v>
      </c>
      <c r="C135" s="22" t="s">
        <v>36</v>
      </c>
      <c r="D135" s="4">
        <v>1</v>
      </c>
      <c r="E135" s="23">
        <v>5330.32</v>
      </c>
      <c r="F135" s="23">
        <f>E135*_xlfn.XLOOKUP('dataset with area names'!$L$2,'dataset with area names'!$O$14:$O$26,'dataset with area names'!$P$14:$P$26,"",0)/_xlfn.XLOOKUP('dataset with area names'!B135,'dataset with area names'!$O$14:$O$26,'dataset with area names'!$P$14:$P$26,"",0)</f>
        <v>11052.672378915644</v>
      </c>
      <c r="G135" s="23">
        <f t="shared" si="5"/>
        <v>5330.32</v>
      </c>
      <c r="H135" s="23">
        <f t="shared" si="6"/>
        <v>11052.672378915644</v>
      </c>
      <c r="I135" s="4" t="s">
        <v>17</v>
      </c>
      <c r="J135" s="1"/>
      <c r="K135" s="1"/>
      <c r="L135" s="1"/>
    </row>
    <row r="136" spans="1:12" s="7" customFormat="1" x14ac:dyDescent="0.25">
      <c r="A136" s="6">
        <v>134</v>
      </c>
      <c r="B136" s="21">
        <v>2015</v>
      </c>
      <c r="C136" s="22" t="s">
        <v>36</v>
      </c>
      <c r="D136" s="4">
        <v>1</v>
      </c>
      <c r="E136" s="23">
        <v>5704.83</v>
      </c>
      <c r="F136" s="23">
        <f>E136*_xlfn.XLOOKUP('dataset with area names'!$L$2,'dataset with area names'!$O$14:$O$26,'dataset with area names'!$P$14:$P$26,"",0)/_xlfn.XLOOKUP('dataset with area names'!B136,'dataset with area names'!$O$14:$O$26,'dataset with area names'!$P$14:$P$26,"",0)</f>
        <v>11829.236700124822</v>
      </c>
      <c r="G136" s="23">
        <f t="shared" si="5"/>
        <v>5704.83</v>
      </c>
      <c r="H136" s="23">
        <f t="shared" si="6"/>
        <v>11829.236700124822</v>
      </c>
      <c r="I136" s="4" t="s">
        <v>3</v>
      </c>
      <c r="J136" s="1"/>
      <c r="K136" s="1"/>
      <c r="L136" s="1"/>
    </row>
    <row r="137" spans="1:12" s="7" customFormat="1" x14ac:dyDescent="0.25">
      <c r="A137" s="3">
        <v>135</v>
      </c>
      <c r="B137" s="21">
        <v>2015</v>
      </c>
      <c r="C137" s="22" t="s">
        <v>35</v>
      </c>
      <c r="D137" s="4">
        <v>5</v>
      </c>
      <c r="E137" s="23">
        <v>2405.29</v>
      </c>
      <c r="F137" s="23">
        <f>E137*_xlfn.XLOOKUP('dataset with area names'!$L$2,'dataset with area names'!$O$14:$O$26,'dataset with area names'!$P$14:$P$26,"",0)/_xlfn.XLOOKUP('dataset with area names'!B137,'dataset with area names'!$O$14:$O$26,'dataset with area names'!$P$14:$P$26,"",0)</f>
        <v>4987.4833680308147</v>
      </c>
      <c r="G137" s="23">
        <f t="shared" si="5"/>
        <v>481.05799999999999</v>
      </c>
      <c r="H137" s="23">
        <f t="shared" si="6"/>
        <v>997.49667360616297</v>
      </c>
      <c r="I137" s="4" t="s">
        <v>3</v>
      </c>
      <c r="J137" s="1"/>
      <c r="K137" s="1"/>
      <c r="L137" s="1"/>
    </row>
    <row r="138" spans="1:12" s="7" customFormat="1" x14ac:dyDescent="0.25">
      <c r="A138" s="6">
        <v>136</v>
      </c>
      <c r="B138" s="21">
        <v>2015</v>
      </c>
      <c r="C138" s="22" t="s">
        <v>36</v>
      </c>
      <c r="D138" s="4">
        <v>2</v>
      </c>
      <c r="E138" s="23">
        <v>4033.78</v>
      </c>
      <c r="F138" s="23">
        <f>E138*_xlfn.XLOOKUP('dataset with area names'!$L$2,'dataset with area names'!$O$14:$O$26,'dataset with area names'!$P$14:$P$26,"",0)/_xlfn.XLOOKUP('dataset with area names'!B138,'dataset with area names'!$O$14:$O$26,'dataset with area names'!$P$14:$P$26,"",0)</f>
        <v>8364.2349406081357</v>
      </c>
      <c r="G138" s="23">
        <f t="shared" si="5"/>
        <v>2016.89</v>
      </c>
      <c r="H138" s="23">
        <f t="shared" si="6"/>
        <v>4182.1174703040679</v>
      </c>
      <c r="I138" s="4" t="s">
        <v>2</v>
      </c>
      <c r="J138" s="1"/>
      <c r="K138" s="1"/>
      <c r="L138" s="1"/>
    </row>
    <row r="139" spans="1:12" s="7" customFormat="1" x14ac:dyDescent="0.25">
      <c r="A139" s="3">
        <v>137</v>
      </c>
      <c r="B139" s="21">
        <v>2015</v>
      </c>
      <c r="C139" s="22" t="s">
        <v>35</v>
      </c>
      <c r="D139" s="4">
        <v>5</v>
      </c>
      <c r="E139" s="23">
        <v>5328.39</v>
      </c>
      <c r="F139" s="23">
        <f>E139*_xlfn.XLOOKUP('dataset with area names'!$L$2,'dataset with area names'!$O$14:$O$26,'dataset with area names'!$P$14:$P$26,"",0)/_xlfn.XLOOKUP('dataset with area names'!B139,'dataset with area names'!$O$14:$O$26,'dataset with area names'!$P$14:$P$26,"",0)</f>
        <v>11048.670431998518</v>
      </c>
      <c r="G139" s="23">
        <f t="shared" si="5"/>
        <v>1065.6780000000001</v>
      </c>
      <c r="H139" s="23">
        <f t="shared" si="6"/>
        <v>2209.7340863997038</v>
      </c>
      <c r="I139" s="4" t="s">
        <v>18</v>
      </c>
      <c r="J139" s="1"/>
      <c r="K139" s="1"/>
      <c r="L139" s="1"/>
    </row>
    <row r="140" spans="1:12" s="7" customFormat="1" x14ac:dyDescent="0.25">
      <c r="A140" s="6">
        <v>138</v>
      </c>
      <c r="B140" s="21">
        <v>2015</v>
      </c>
      <c r="C140" s="22" t="s">
        <v>35</v>
      </c>
      <c r="D140" s="4">
        <v>5</v>
      </c>
      <c r="E140" s="23">
        <v>4931.42</v>
      </c>
      <c r="F140" s="23">
        <f>E140*_xlfn.XLOOKUP('dataset with area names'!$L$2,'dataset with area names'!$O$14:$O$26,'dataset with area names'!$P$14:$P$26,"",0)/_xlfn.XLOOKUP('dataset with area names'!B140,'dataset with area names'!$O$14:$O$26,'dataset with area names'!$P$14:$P$26,"",0)</f>
        <v>10225.534231121621</v>
      </c>
      <c r="G140" s="23">
        <f t="shared" si="5"/>
        <v>986.28399999999999</v>
      </c>
      <c r="H140" s="23">
        <f t="shared" si="6"/>
        <v>2045.1068462243243</v>
      </c>
      <c r="I140" s="4" t="s">
        <v>2</v>
      </c>
      <c r="J140" s="1"/>
      <c r="K140" s="1"/>
      <c r="L140" s="1"/>
    </row>
    <row r="141" spans="1:12" s="7" customFormat="1" x14ac:dyDescent="0.25">
      <c r="A141" s="3">
        <v>139</v>
      </c>
      <c r="B141" s="21">
        <v>2015</v>
      </c>
      <c r="C141" s="22" t="s">
        <v>35</v>
      </c>
      <c r="D141" s="4">
        <v>5</v>
      </c>
      <c r="E141" s="23">
        <v>4004.95</v>
      </c>
      <c r="F141" s="23">
        <f>E141*_xlfn.XLOOKUP('dataset with area names'!$L$2,'dataset with area names'!$O$14:$O$26,'dataset with area names'!$P$14:$P$26,"",0)/_xlfn.XLOOKUP('dataset with area names'!B141,'dataset with area names'!$O$14:$O$26,'dataset with area names'!$P$14:$P$26,"",0)</f>
        <v>8304.4545625662649</v>
      </c>
      <c r="G141" s="23">
        <f t="shared" si="5"/>
        <v>800.99</v>
      </c>
      <c r="H141" s="23">
        <f t="shared" si="6"/>
        <v>1660.8909125132529</v>
      </c>
      <c r="I141" s="4" t="s">
        <v>12</v>
      </c>
      <c r="J141" s="1"/>
      <c r="K141" s="1"/>
      <c r="L141" s="1"/>
    </row>
    <row r="142" spans="1:12" s="7" customFormat="1" x14ac:dyDescent="0.25">
      <c r="A142" s="6">
        <v>140</v>
      </c>
      <c r="B142" s="21">
        <v>2015</v>
      </c>
      <c r="C142" s="22" t="s">
        <v>36</v>
      </c>
      <c r="D142" s="4">
        <v>1</v>
      </c>
      <c r="E142" s="23">
        <v>2185.16</v>
      </c>
      <c r="F142" s="23">
        <f>E142*_xlfn.XLOOKUP('dataset with area names'!$L$2,'dataset with area names'!$O$14:$O$26,'dataset with area names'!$P$14:$P$26,"",0)/_xlfn.XLOOKUP('dataset with area names'!B142,'dataset with area names'!$O$14:$O$26,'dataset with area names'!$P$14:$P$26,"",0)</f>
        <v>4531.0333292393907</v>
      </c>
      <c r="G142" s="23">
        <f t="shared" si="5"/>
        <v>2185.16</v>
      </c>
      <c r="H142" s="23">
        <f t="shared" si="6"/>
        <v>4531.0333292393907</v>
      </c>
      <c r="I142" s="4" t="s">
        <v>2</v>
      </c>
      <c r="J142" s="1"/>
      <c r="K142" s="1"/>
      <c r="L142" s="1"/>
    </row>
    <row r="143" spans="1:12" s="7" customFormat="1" x14ac:dyDescent="0.25">
      <c r="A143" s="3">
        <v>141</v>
      </c>
      <c r="B143" s="21">
        <v>2015</v>
      </c>
      <c r="C143" s="22" t="s">
        <v>36</v>
      </c>
      <c r="D143" s="4">
        <v>1</v>
      </c>
      <c r="E143" s="23">
        <v>3546.9</v>
      </c>
      <c r="F143" s="23">
        <f>E143*_xlfn.XLOOKUP('dataset with area names'!$L$2,'dataset with area names'!$O$14:$O$26,'dataset with area names'!$P$14:$P$26,"",0)/_xlfn.XLOOKUP('dataset with area names'!B143,'dataset with area names'!$O$14:$O$26,'dataset with area names'!$P$14:$P$26,"",0)</f>
        <v>7354.6660727265735</v>
      </c>
      <c r="G143" s="23">
        <f t="shared" si="5"/>
        <v>3546.9</v>
      </c>
      <c r="H143" s="23">
        <f t="shared" si="6"/>
        <v>7354.6660727265735</v>
      </c>
      <c r="I143" s="4" t="s">
        <v>3</v>
      </c>
      <c r="J143" s="1"/>
      <c r="K143" s="1"/>
      <c r="L143" s="1"/>
    </row>
    <row r="144" spans="1:12" s="7" customFormat="1" x14ac:dyDescent="0.25">
      <c r="A144" s="6">
        <v>142</v>
      </c>
      <c r="B144" s="21">
        <v>2015</v>
      </c>
      <c r="C144" s="22" t="s">
        <v>35</v>
      </c>
      <c r="D144" s="4">
        <v>5</v>
      </c>
      <c r="E144" s="23">
        <v>3419.7</v>
      </c>
      <c r="F144" s="23">
        <f>E144*_xlfn.XLOOKUP('dataset with area names'!$L$2,'dataset with area names'!$O$14:$O$26,'dataset with area names'!$P$14:$P$26,"",0)/_xlfn.XLOOKUP('dataset with area names'!B144,'dataset with area names'!$O$14:$O$26,'dataset with area names'!$P$14:$P$26,"",0)</f>
        <v>7090.9108147686875</v>
      </c>
      <c r="G144" s="23">
        <f t="shared" si="5"/>
        <v>683.93999999999994</v>
      </c>
      <c r="H144" s="23">
        <f t="shared" si="6"/>
        <v>1418.1821629537376</v>
      </c>
      <c r="I144" s="4" t="s">
        <v>3</v>
      </c>
      <c r="J144" s="1"/>
      <c r="K144" s="1"/>
      <c r="L144" s="1"/>
    </row>
    <row r="145" spans="1:12" s="7" customFormat="1" x14ac:dyDescent="0.25">
      <c r="A145" s="3">
        <v>143</v>
      </c>
      <c r="B145" s="21">
        <v>2015</v>
      </c>
      <c r="C145" s="22" t="s">
        <v>36</v>
      </c>
      <c r="D145" s="4">
        <v>1</v>
      </c>
      <c r="E145" s="23">
        <v>5363.78</v>
      </c>
      <c r="F145" s="23">
        <f>E145*_xlfn.XLOOKUP('dataset with area names'!$L$2,'dataset with area names'!$O$14:$O$26,'dataset with area names'!$P$14:$P$26,"",0)/_xlfn.XLOOKUP('dataset with area names'!B145,'dataset with area names'!$O$14:$O$26,'dataset with area names'!$P$14:$P$26,"",0)</f>
        <v>11122.053282463372</v>
      </c>
      <c r="G145" s="23">
        <f t="shared" si="5"/>
        <v>5363.78</v>
      </c>
      <c r="H145" s="23">
        <f t="shared" si="6"/>
        <v>11122.053282463372</v>
      </c>
      <c r="I145" s="4" t="s">
        <v>5</v>
      </c>
      <c r="J145" s="1"/>
      <c r="K145" s="1"/>
      <c r="L145" s="1"/>
    </row>
    <row r="146" spans="1:12" s="7" customFormat="1" x14ac:dyDescent="0.25">
      <c r="A146" s="6">
        <v>144</v>
      </c>
      <c r="B146" s="21">
        <v>2014</v>
      </c>
      <c r="C146" s="22" t="s">
        <v>35</v>
      </c>
      <c r="D146" s="4">
        <v>5</v>
      </c>
      <c r="E146" s="23">
        <v>1144.44</v>
      </c>
      <c r="F146" s="23">
        <f>E146*_xlfn.XLOOKUP('dataset with area names'!$L$2,'dataset with area names'!$O$14:$O$26,'dataset with area names'!$P$14:$P$26,"",0)/_xlfn.XLOOKUP('dataset with area names'!B146,'dataset with area names'!$O$14:$O$26,'dataset with area names'!$P$14:$P$26,"",0)</f>
        <v>2441.1002239651903</v>
      </c>
      <c r="G146" s="23">
        <f t="shared" si="5"/>
        <v>228.88800000000001</v>
      </c>
      <c r="H146" s="23">
        <f t="shared" si="6"/>
        <v>488.22004479303803</v>
      </c>
      <c r="I146" s="4" t="s">
        <v>2</v>
      </c>
      <c r="J146" s="1"/>
      <c r="K146" s="1"/>
      <c r="L146" s="1"/>
    </row>
    <row r="147" spans="1:12" s="7" customFormat="1" x14ac:dyDescent="0.25">
      <c r="A147" s="3">
        <v>145</v>
      </c>
      <c r="B147" s="21">
        <v>2015</v>
      </c>
      <c r="C147" s="22" t="s">
        <v>35</v>
      </c>
      <c r="D147" s="4">
        <v>20</v>
      </c>
      <c r="E147" s="23">
        <v>109214.88</v>
      </c>
      <c r="F147" s="23">
        <f>E147*_xlfn.XLOOKUP('dataset with area names'!$L$2,'dataset with area names'!$O$14:$O$26,'dataset with area names'!$P$14:$P$26,"",0)/_xlfn.XLOOKUP('dataset with area names'!B147,'dataset with area names'!$O$14:$O$26,'dataset with area names'!$P$14:$P$26,"",0)</f>
        <v>226462.25508835996</v>
      </c>
      <c r="G147" s="23">
        <f t="shared" si="5"/>
        <v>5460.7440000000006</v>
      </c>
      <c r="H147" s="23">
        <f t="shared" si="6"/>
        <v>11323.112754417998</v>
      </c>
      <c r="I147" s="4" t="s">
        <v>2</v>
      </c>
      <c r="J147" s="1"/>
      <c r="K147" s="1"/>
      <c r="L147" s="1"/>
    </row>
    <row r="148" spans="1:12" s="7" customFormat="1" x14ac:dyDescent="0.25">
      <c r="A148" s="6">
        <v>146</v>
      </c>
      <c r="B148" s="21">
        <v>2015</v>
      </c>
      <c r="C148" s="22" t="s">
        <v>35</v>
      </c>
      <c r="D148" s="4">
        <v>5</v>
      </c>
      <c r="E148" s="23">
        <v>21891.63</v>
      </c>
      <c r="F148" s="23">
        <f>E148*_xlfn.XLOOKUP('dataset with area names'!$L$2,'dataset with area names'!$O$14:$O$26,'dataset with area names'!$P$14:$P$26,"",0)/_xlfn.XLOOKUP('dataset with area names'!B148,'dataset with area names'!$O$14:$O$26,'dataset with area names'!$P$14:$P$26,"",0)</f>
        <v>45393.33740384088</v>
      </c>
      <c r="G148" s="23">
        <f t="shared" si="5"/>
        <v>4378.326</v>
      </c>
      <c r="H148" s="23">
        <f t="shared" si="6"/>
        <v>9078.6674807681757</v>
      </c>
      <c r="I148" s="4" t="s">
        <v>12</v>
      </c>
      <c r="J148" s="1"/>
      <c r="K148" s="1"/>
      <c r="L148" s="1"/>
    </row>
    <row r="149" spans="1:12" s="7" customFormat="1" x14ac:dyDescent="0.25">
      <c r="A149" s="3">
        <v>147</v>
      </c>
      <c r="B149" s="21">
        <v>2015</v>
      </c>
      <c r="C149" s="22" t="s">
        <v>45</v>
      </c>
      <c r="D149" s="4">
        <v>3</v>
      </c>
      <c r="E149" s="23">
        <v>27243.360000000001</v>
      </c>
      <c r="F149" s="23">
        <f>E149*_xlfn.XLOOKUP('dataset with area names'!$L$2,'dataset with area names'!$O$14:$O$26,'dataset with area names'!$P$14:$P$26,"",0)/_xlfn.XLOOKUP('dataset with area names'!B149,'dataset with area names'!$O$14:$O$26,'dataset with area names'!$P$14:$P$26,"",0)</f>
        <v>56490.404437417521</v>
      </c>
      <c r="G149" s="23">
        <f t="shared" si="5"/>
        <v>9081.1200000000008</v>
      </c>
      <c r="H149" s="23">
        <f t="shared" si="6"/>
        <v>18830.134812472508</v>
      </c>
      <c r="I149" s="4" t="s">
        <v>12</v>
      </c>
      <c r="J149" s="1"/>
      <c r="K149" s="1"/>
      <c r="L149" s="1"/>
    </row>
    <row r="150" spans="1:12" s="7" customFormat="1" x14ac:dyDescent="0.25">
      <c r="A150" s="6">
        <v>148</v>
      </c>
      <c r="B150" s="21">
        <v>2015</v>
      </c>
      <c r="C150" s="22" t="s">
        <v>35</v>
      </c>
      <c r="D150" s="4">
        <v>26</v>
      </c>
      <c r="E150" s="23">
        <v>65099.1</v>
      </c>
      <c r="F150" s="23">
        <f>E150*_xlfn.XLOOKUP('dataset with area names'!$L$2,'dataset with area names'!$O$14:$O$26,'dataset with area names'!$P$14:$P$26,"",0)/_xlfn.XLOOKUP('dataset with area names'!B150,'dataset with area names'!$O$14:$O$26,'dataset with area names'!$P$14:$P$26,"",0)</f>
        <v>134986.08422426187</v>
      </c>
      <c r="G150" s="23">
        <f t="shared" si="5"/>
        <v>2503.8115384615385</v>
      </c>
      <c r="H150" s="23">
        <f t="shared" si="6"/>
        <v>5191.7724701639181</v>
      </c>
      <c r="I150" s="4" t="s">
        <v>7</v>
      </c>
      <c r="J150" s="1"/>
      <c r="K150" s="1"/>
      <c r="L150" s="1"/>
    </row>
    <row r="151" spans="1:12" s="7" customFormat="1" x14ac:dyDescent="0.25">
      <c r="A151" s="3">
        <v>149</v>
      </c>
      <c r="B151" s="21">
        <v>2016</v>
      </c>
      <c r="C151" s="22" t="s">
        <v>35</v>
      </c>
      <c r="D151" s="4">
        <v>10</v>
      </c>
      <c r="E151" s="23">
        <v>30883.85</v>
      </c>
      <c r="F151" s="23">
        <f>E151*_xlfn.XLOOKUP('dataset with area names'!$L$2,'dataset with area names'!$O$14:$O$26,'dataset with area names'!$P$14:$P$26,"",0)/_xlfn.XLOOKUP('dataset with area names'!B151,'dataset with area names'!$O$14:$O$26,'dataset with area names'!$P$14:$P$26,"",0)</f>
        <v>63457.391608126396</v>
      </c>
      <c r="G151" s="23">
        <f t="shared" si="5"/>
        <v>3088.3849999999998</v>
      </c>
      <c r="H151" s="23">
        <f t="shared" si="6"/>
        <v>6345.73916081264</v>
      </c>
      <c r="I151" s="4" t="s">
        <v>20</v>
      </c>
      <c r="J151" s="1"/>
      <c r="K151" s="1"/>
      <c r="L151" s="1"/>
    </row>
    <row r="152" spans="1:12" s="7" customFormat="1" x14ac:dyDescent="0.25">
      <c r="A152" s="6">
        <v>150</v>
      </c>
      <c r="B152" s="21">
        <v>2015</v>
      </c>
      <c r="C152" s="22" t="s">
        <v>35</v>
      </c>
      <c r="D152" s="4">
        <v>5</v>
      </c>
      <c r="E152" s="23">
        <v>10691.27</v>
      </c>
      <c r="F152" s="23">
        <f>E152*_xlfn.XLOOKUP('dataset with area names'!$L$2,'dataset with area names'!$O$14:$O$26,'dataset with area names'!$P$14:$P$26,"",0)/_xlfn.XLOOKUP('dataset with area names'!B152,'dataset with area names'!$O$14:$O$26,'dataset with area names'!$P$14:$P$26,"",0)</f>
        <v>22168.85752159898</v>
      </c>
      <c r="G152" s="23">
        <f t="shared" si="5"/>
        <v>2138.2539999999999</v>
      </c>
      <c r="H152" s="23">
        <f t="shared" si="6"/>
        <v>4433.7715043197959</v>
      </c>
      <c r="I152" s="4" t="s">
        <v>16</v>
      </c>
      <c r="J152" s="1"/>
      <c r="K152" s="1"/>
      <c r="L152" s="1"/>
    </row>
    <row r="153" spans="1:12" s="7" customFormat="1" x14ac:dyDescent="0.25">
      <c r="A153" s="3">
        <v>151</v>
      </c>
      <c r="B153" s="21">
        <v>2015</v>
      </c>
      <c r="C153" s="22" t="s">
        <v>36</v>
      </c>
      <c r="D153" s="4">
        <v>1</v>
      </c>
      <c r="E153" s="23">
        <v>6116.38</v>
      </c>
      <c r="F153" s="23">
        <f>E153*_xlfn.XLOOKUP('dataset with area names'!$L$2,'dataset with area names'!$O$14:$O$26,'dataset with area names'!$P$14:$P$26,"",0)/_xlfn.XLOOKUP('dataset with area names'!B153,'dataset with area names'!$O$14:$O$26,'dataset with area names'!$P$14:$P$26,"",0)</f>
        <v>12682.605225380854</v>
      </c>
      <c r="G153" s="23">
        <f t="shared" si="5"/>
        <v>6116.38</v>
      </c>
      <c r="H153" s="23">
        <f t="shared" si="6"/>
        <v>12682.605225380854</v>
      </c>
      <c r="I153" s="4" t="s">
        <v>16</v>
      </c>
      <c r="J153" s="1"/>
      <c r="K153" s="1"/>
      <c r="L153" s="1"/>
    </row>
    <row r="154" spans="1:12" s="7" customFormat="1" x14ac:dyDescent="0.25">
      <c r="A154" s="6">
        <v>152</v>
      </c>
      <c r="B154" s="21">
        <v>2015</v>
      </c>
      <c r="C154" s="22" t="s">
        <v>36</v>
      </c>
      <c r="D154" s="4">
        <v>1</v>
      </c>
      <c r="E154" s="23">
        <v>22846.94</v>
      </c>
      <c r="F154" s="23">
        <f>E154*_xlfn.XLOOKUP('dataset with area names'!$L$2,'dataset with area names'!$O$14:$O$26,'dataset with area names'!$P$14:$P$26,"",0)/_xlfn.XLOOKUP('dataset with area names'!B154,'dataset with area names'!$O$14:$O$26,'dataset with area names'!$P$14:$P$26,"",0)</f>
        <v>47374.218185914353</v>
      </c>
      <c r="G154" s="23">
        <f t="shared" si="5"/>
        <v>22846.94</v>
      </c>
      <c r="H154" s="23">
        <f t="shared" si="6"/>
        <v>47374.218185914353</v>
      </c>
      <c r="I154" s="4" t="s">
        <v>2</v>
      </c>
      <c r="J154" s="1"/>
      <c r="K154" s="1"/>
      <c r="L154" s="1"/>
    </row>
    <row r="155" spans="1:12" s="7" customFormat="1" x14ac:dyDescent="0.25">
      <c r="A155" s="3">
        <v>153</v>
      </c>
      <c r="B155" s="21">
        <v>2015</v>
      </c>
      <c r="C155" s="22" t="s">
        <v>36</v>
      </c>
      <c r="D155" s="4">
        <v>1</v>
      </c>
      <c r="E155" s="23">
        <v>10103.39</v>
      </c>
      <c r="F155" s="23">
        <f>E155*_xlfn.XLOOKUP('dataset with area names'!$L$2,'dataset with area names'!$O$14:$O$26,'dataset with area names'!$P$14:$P$26,"",0)/_xlfn.XLOOKUP('dataset with area names'!B155,'dataset with area names'!$O$14:$O$26,'dataset with area names'!$P$14:$P$26,"",0)</f>
        <v>20949.860343546457</v>
      </c>
      <c r="G155" s="23">
        <f t="shared" si="5"/>
        <v>10103.39</v>
      </c>
      <c r="H155" s="23">
        <f t="shared" si="6"/>
        <v>20949.860343546457</v>
      </c>
      <c r="I155" s="4" t="s">
        <v>2</v>
      </c>
      <c r="J155" s="1"/>
      <c r="K155" s="1"/>
      <c r="L155" s="1"/>
    </row>
    <row r="156" spans="1:12" s="7" customFormat="1" x14ac:dyDescent="0.25">
      <c r="A156" s="6">
        <v>154</v>
      </c>
      <c r="B156" s="21">
        <v>2015</v>
      </c>
      <c r="C156" s="22" t="s">
        <v>36</v>
      </c>
      <c r="D156" s="4">
        <v>1</v>
      </c>
      <c r="E156" s="23">
        <v>15053.67</v>
      </c>
      <c r="F156" s="23">
        <f>E156*_xlfn.XLOOKUP('dataset with area names'!$L$2,'dataset with area names'!$O$14:$O$26,'dataset with area names'!$P$14:$P$26,"",0)/_xlfn.XLOOKUP('dataset with area names'!B156,'dataset with area names'!$O$14:$O$26,'dataset with area names'!$P$14:$P$26,"",0)</f>
        <v>31214.501682884158</v>
      </c>
      <c r="G156" s="23">
        <f t="shared" si="5"/>
        <v>15053.67</v>
      </c>
      <c r="H156" s="23">
        <f t="shared" si="6"/>
        <v>31214.501682884158</v>
      </c>
      <c r="I156" s="4" t="s">
        <v>3</v>
      </c>
      <c r="J156" s="1"/>
      <c r="K156" s="1"/>
      <c r="L156" s="1"/>
    </row>
    <row r="157" spans="1:12" s="7" customFormat="1" x14ac:dyDescent="0.25">
      <c r="A157" s="3">
        <v>155</v>
      </c>
      <c r="B157" s="21">
        <v>2016</v>
      </c>
      <c r="C157" s="22" t="s">
        <v>36</v>
      </c>
      <c r="D157" s="4">
        <v>1</v>
      </c>
      <c r="E157" s="23">
        <v>8792.2800000000007</v>
      </c>
      <c r="F157" s="23">
        <f>E157*_xlfn.XLOOKUP('dataset with area names'!$L$2,'dataset with area names'!$O$14:$O$26,'dataset with area names'!$P$14:$P$26,"",0)/_xlfn.XLOOKUP('dataset with area names'!B157,'dataset with area names'!$O$14:$O$26,'dataset with area names'!$P$14:$P$26,"",0)</f>
        <v>18065.595937303722</v>
      </c>
      <c r="G157" s="23">
        <f t="shared" si="5"/>
        <v>8792.2800000000007</v>
      </c>
      <c r="H157" s="23">
        <f t="shared" si="6"/>
        <v>18065.595937303722</v>
      </c>
      <c r="I157" s="4" t="s">
        <v>1</v>
      </c>
      <c r="J157" s="1"/>
      <c r="K157" s="1"/>
      <c r="L157" s="1"/>
    </row>
    <row r="158" spans="1:12" s="7" customFormat="1" x14ac:dyDescent="0.25">
      <c r="A158" s="6">
        <v>156</v>
      </c>
      <c r="B158" s="21">
        <v>2015</v>
      </c>
      <c r="C158" s="22" t="s">
        <v>35</v>
      </c>
      <c r="D158" s="4">
        <v>103.68</v>
      </c>
      <c r="E158" s="23">
        <v>74119.539999999994</v>
      </c>
      <c r="F158" s="23">
        <f>E158*_xlfn.XLOOKUP('dataset with area names'!$L$2,'dataset with area names'!$O$14:$O$26,'dataset with area names'!$P$14:$P$26,"",0)/_xlfn.XLOOKUP('dataset with area names'!B158,'dataset with area names'!$O$14:$O$26,'dataset with area names'!$P$14:$P$26,"",0)</f>
        <v>153690.39616682174</v>
      </c>
      <c r="G158" s="23">
        <f t="shared" si="5"/>
        <v>714.88753858024677</v>
      </c>
      <c r="H158" s="23">
        <f t="shared" si="6"/>
        <v>1482.3533580904873</v>
      </c>
      <c r="I158" s="4" t="s">
        <v>2</v>
      </c>
      <c r="J158" s="1"/>
      <c r="K158" s="1"/>
      <c r="L158" s="1"/>
    </row>
    <row r="159" spans="1:12" s="7" customFormat="1" x14ac:dyDescent="0.25">
      <c r="A159" s="3">
        <v>157</v>
      </c>
      <c r="B159" s="21">
        <v>2016</v>
      </c>
      <c r="C159" s="22" t="s">
        <v>36</v>
      </c>
      <c r="D159" s="4">
        <v>1</v>
      </c>
      <c r="E159" s="23">
        <v>8223.7999999999993</v>
      </c>
      <c r="F159" s="23">
        <f>E159*_xlfn.XLOOKUP('dataset with area names'!$L$2,'dataset with area names'!$O$14:$O$26,'dataset with area names'!$P$14:$P$26,"",0)/_xlfn.XLOOKUP('dataset with area names'!B159,'dataset with area names'!$O$14:$O$26,'dataset with area names'!$P$14:$P$26,"",0)</f>
        <v>16897.533730636231</v>
      </c>
      <c r="G159" s="23">
        <f t="shared" si="5"/>
        <v>8223.7999999999993</v>
      </c>
      <c r="H159" s="23">
        <f t="shared" si="6"/>
        <v>16897.533730636231</v>
      </c>
      <c r="I159" s="4" t="s">
        <v>3</v>
      </c>
      <c r="J159" s="1"/>
      <c r="K159" s="1"/>
      <c r="L159" s="1"/>
    </row>
    <row r="160" spans="1:12" s="7" customFormat="1" x14ac:dyDescent="0.25">
      <c r="A160" s="6">
        <v>158</v>
      </c>
      <c r="B160" s="21">
        <v>2015</v>
      </c>
      <c r="C160" s="22" t="s">
        <v>36</v>
      </c>
      <c r="D160" s="4">
        <v>1</v>
      </c>
      <c r="E160" s="23">
        <v>4910.67</v>
      </c>
      <c r="F160" s="23">
        <f>E160*_xlfn.XLOOKUP('dataset with area names'!$L$2,'dataset with area names'!$O$14:$O$26,'dataset with area names'!$P$14:$P$26,"",0)/_xlfn.XLOOKUP('dataset with area names'!B160,'dataset with area names'!$O$14:$O$26,'dataset with area names'!$P$14:$P$26,"",0)</f>
        <v>10182.508117893427</v>
      </c>
      <c r="G160" s="23">
        <f t="shared" si="5"/>
        <v>4910.67</v>
      </c>
      <c r="H160" s="23">
        <f t="shared" si="6"/>
        <v>10182.508117893427</v>
      </c>
      <c r="I160" s="4" t="s">
        <v>2</v>
      </c>
      <c r="J160" s="1"/>
      <c r="K160" s="1"/>
      <c r="L160" s="1"/>
    </row>
    <row r="161" spans="1:12" s="7" customFormat="1" x14ac:dyDescent="0.25">
      <c r="A161" s="3">
        <v>159</v>
      </c>
      <c r="B161" s="21">
        <v>2015</v>
      </c>
      <c r="C161" s="22" t="s">
        <v>36</v>
      </c>
      <c r="D161" s="4">
        <v>1</v>
      </c>
      <c r="E161" s="23">
        <v>10807.46</v>
      </c>
      <c r="F161" s="23">
        <f>E161*_xlfn.XLOOKUP('dataset with area names'!$L$2,'dataset with area names'!$O$14:$O$26,'dataset with area names'!$P$14:$P$26,"",0)/_xlfn.XLOOKUP('dataset with area names'!B161,'dataset with area names'!$O$14:$O$26,'dataset with area names'!$P$14:$P$26,"",0)</f>
        <v>22409.783020200604</v>
      </c>
      <c r="G161" s="23">
        <f t="shared" si="5"/>
        <v>10807.46</v>
      </c>
      <c r="H161" s="23">
        <f t="shared" si="6"/>
        <v>22409.783020200604</v>
      </c>
      <c r="I161" s="4" t="s">
        <v>2</v>
      </c>
      <c r="J161" s="1"/>
      <c r="K161" s="1"/>
      <c r="L161" s="1"/>
    </row>
    <row r="162" spans="1:12" s="7" customFormat="1" x14ac:dyDescent="0.25">
      <c r="A162" s="6">
        <v>160</v>
      </c>
      <c r="B162" s="21">
        <v>2015</v>
      </c>
      <c r="C162" s="22" t="s">
        <v>36</v>
      </c>
      <c r="D162" s="4">
        <v>1</v>
      </c>
      <c r="E162" s="23">
        <v>5101.8100000000004</v>
      </c>
      <c r="F162" s="23">
        <f>E162*_xlfn.XLOOKUP('dataset with area names'!$L$2,'dataset with area names'!$O$14:$O$26,'dataset with area names'!$P$14:$P$26,"",0)/_xlfn.XLOOKUP('dataset with area names'!B162,'dataset with area names'!$O$14:$O$26,'dataset with area names'!$P$14:$P$26,"",0)</f>
        <v>10578.84601102291</v>
      </c>
      <c r="G162" s="23">
        <f t="shared" si="5"/>
        <v>5101.8100000000004</v>
      </c>
      <c r="H162" s="23">
        <f t="shared" si="6"/>
        <v>10578.84601102291</v>
      </c>
      <c r="I162" s="4" t="s">
        <v>2</v>
      </c>
      <c r="J162" s="1"/>
      <c r="K162" s="1"/>
      <c r="L162" s="1"/>
    </row>
    <row r="163" spans="1:12" s="7" customFormat="1" x14ac:dyDescent="0.25">
      <c r="A163" s="3">
        <v>161</v>
      </c>
      <c r="B163" s="21">
        <v>2015</v>
      </c>
      <c r="C163" s="22" t="s">
        <v>35</v>
      </c>
      <c r="D163" s="4">
        <v>15</v>
      </c>
      <c r="E163" s="23">
        <v>31864.04</v>
      </c>
      <c r="F163" s="23">
        <f>E163*_xlfn.XLOOKUP('dataset with area names'!$L$2,'dataset with area names'!$O$14:$O$26,'dataset with area names'!$P$14:$P$26,"",0)/_xlfn.XLOOKUP('dataset with area names'!B163,'dataset with area names'!$O$14:$O$26,'dataset with area names'!$P$14:$P$26,"",0)</f>
        <v>66071.604479405229</v>
      </c>
      <c r="G163" s="23">
        <f t="shared" si="5"/>
        <v>2124.2693333333332</v>
      </c>
      <c r="H163" s="23">
        <f t="shared" si="6"/>
        <v>4404.7736319603482</v>
      </c>
      <c r="I163" s="4" t="s">
        <v>8</v>
      </c>
      <c r="J163" s="1"/>
      <c r="K163" s="1"/>
      <c r="L163" s="1"/>
    </row>
    <row r="164" spans="1:12" s="7" customFormat="1" x14ac:dyDescent="0.25">
      <c r="A164" s="6">
        <v>162</v>
      </c>
      <c r="B164" s="21">
        <v>2016</v>
      </c>
      <c r="C164" s="22" t="s">
        <v>35</v>
      </c>
      <c r="D164" s="4">
        <v>50</v>
      </c>
      <c r="E164" s="23">
        <v>35574.199999999997</v>
      </c>
      <c r="F164" s="23">
        <f>E164*_xlfn.XLOOKUP('dataset with area names'!$L$2,'dataset with area names'!$O$14:$O$26,'dataset with area names'!$P$14:$P$26,"",0)/_xlfn.XLOOKUP('dataset with area names'!B164,'dataset with area names'!$O$14:$O$26,'dataset with area names'!$P$14:$P$26,"",0)</f>
        <v>73094.706150489961</v>
      </c>
      <c r="G164" s="23">
        <f t="shared" si="5"/>
        <v>711.48399999999992</v>
      </c>
      <c r="H164" s="23">
        <f t="shared" si="6"/>
        <v>1461.8941230097992</v>
      </c>
      <c r="I164" s="4" t="s">
        <v>1</v>
      </c>
      <c r="J164" s="1"/>
      <c r="K164" s="1"/>
      <c r="L164" s="1"/>
    </row>
    <row r="165" spans="1:12" s="7" customFormat="1" x14ac:dyDescent="0.25">
      <c r="A165" s="3">
        <v>163</v>
      </c>
      <c r="B165" s="21">
        <v>2016</v>
      </c>
      <c r="C165" s="22" t="s">
        <v>36</v>
      </c>
      <c r="D165" s="4">
        <v>1</v>
      </c>
      <c r="E165" s="23">
        <v>8041.6</v>
      </c>
      <c r="F165" s="23">
        <f>E165*_xlfn.XLOOKUP('dataset with area names'!$L$2,'dataset with area names'!$O$14:$O$26,'dataset with area names'!$P$14:$P$26,"",0)/_xlfn.XLOOKUP('dataset with area names'!B165,'dataset with area names'!$O$14:$O$26,'dataset with area names'!$P$14:$P$26,"",0)</f>
        <v>16523.165355223176</v>
      </c>
      <c r="G165" s="23">
        <f t="shared" si="5"/>
        <v>8041.6</v>
      </c>
      <c r="H165" s="23">
        <f t="shared" si="6"/>
        <v>16523.165355223176</v>
      </c>
      <c r="I165" s="4" t="s">
        <v>2</v>
      </c>
      <c r="J165" s="1"/>
      <c r="K165" s="1"/>
      <c r="L165" s="1"/>
    </row>
    <row r="166" spans="1:12" s="7" customFormat="1" x14ac:dyDescent="0.25">
      <c r="A166" s="6">
        <v>164</v>
      </c>
      <c r="B166" s="21">
        <v>2016</v>
      </c>
      <c r="C166" s="22" t="s">
        <v>35</v>
      </c>
      <c r="D166" s="4">
        <v>10</v>
      </c>
      <c r="E166" s="23">
        <v>6583.24</v>
      </c>
      <c r="F166" s="23">
        <f>E166*_xlfn.XLOOKUP('dataset with area names'!$L$2,'dataset with area names'!$O$14:$O$26,'dataset with area names'!$P$14:$P$26,"",0)/_xlfn.XLOOKUP('dataset with area names'!B166,'dataset with area names'!$O$14:$O$26,'dataset with area names'!$P$14:$P$26,"",0)</f>
        <v>13526.656771428496</v>
      </c>
      <c r="G166" s="23">
        <f t="shared" si="5"/>
        <v>658.32399999999996</v>
      </c>
      <c r="H166" s="23">
        <f t="shared" si="6"/>
        <v>1352.6656771428495</v>
      </c>
      <c r="I166" s="4" t="s">
        <v>14</v>
      </c>
      <c r="J166" s="1"/>
      <c r="K166" s="1"/>
      <c r="L166" s="1"/>
    </row>
    <row r="167" spans="1:12" s="7" customFormat="1" x14ac:dyDescent="0.25">
      <c r="A167" s="3">
        <v>165</v>
      </c>
      <c r="B167" s="21">
        <v>2015</v>
      </c>
      <c r="C167" s="22" t="s">
        <v>36</v>
      </c>
      <c r="D167" s="4">
        <v>1</v>
      </c>
      <c r="E167" s="23">
        <v>2857.5</v>
      </c>
      <c r="F167" s="23">
        <f>E167*_xlfn.XLOOKUP('dataset with area names'!$L$2,'dataset with area names'!$O$14:$O$26,'dataset with area names'!$P$14:$P$26,"",0)/_xlfn.XLOOKUP('dataset with area names'!B167,'dataset with area names'!$O$14:$O$26,'dataset with area names'!$P$14:$P$26,"",0)</f>
        <v>5925.1623397378507</v>
      </c>
      <c r="G167" s="23">
        <f t="shared" si="5"/>
        <v>2857.5</v>
      </c>
      <c r="H167" s="23">
        <f t="shared" si="6"/>
        <v>5925.1623397378507</v>
      </c>
      <c r="I167" s="4" t="s">
        <v>2</v>
      </c>
      <c r="J167" s="1"/>
      <c r="K167" s="1"/>
      <c r="L167" s="1"/>
    </row>
    <row r="168" spans="1:12" s="7" customFormat="1" x14ac:dyDescent="0.25">
      <c r="A168" s="6">
        <v>166</v>
      </c>
      <c r="B168" s="21">
        <v>2016</v>
      </c>
      <c r="C168" s="22" t="s">
        <v>36</v>
      </c>
      <c r="D168" s="4">
        <v>1</v>
      </c>
      <c r="E168" s="23">
        <v>10455.799999999999</v>
      </c>
      <c r="F168" s="23">
        <f>E168*_xlfn.XLOOKUP('dataset with area names'!$L$2,'dataset with area names'!$O$14:$O$26,'dataset with area names'!$P$14:$P$26,"",0)/_xlfn.XLOOKUP('dataset with area names'!B168,'dataset with area names'!$O$14:$O$26,'dataset with area names'!$P$14:$P$26,"",0)</f>
        <v>21483.649065004778</v>
      </c>
      <c r="G168" s="23">
        <f t="shared" si="5"/>
        <v>10455.799999999999</v>
      </c>
      <c r="H168" s="23">
        <f t="shared" si="6"/>
        <v>21483.649065004778</v>
      </c>
      <c r="I168" s="4" t="s">
        <v>3</v>
      </c>
      <c r="J168" s="1"/>
      <c r="K168" s="1"/>
      <c r="L168" s="1"/>
    </row>
    <row r="169" spans="1:12" s="7" customFormat="1" x14ac:dyDescent="0.25">
      <c r="A169" s="3">
        <v>167</v>
      </c>
      <c r="B169" s="21">
        <v>2016</v>
      </c>
      <c r="C169" s="22" t="s">
        <v>35</v>
      </c>
      <c r="D169" s="4">
        <v>10</v>
      </c>
      <c r="E169" s="23">
        <v>20439.59</v>
      </c>
      <c r="F169" s="23">
        <f>E169*_xlfn.XLOOKUP('dataset with area names'!$L$2,'dataset with area names'!$O$14:$O$26,'dataset with area names'!$P$14:$P$26,"",0)/_xlfn.XLOOKUP('dataset with area names'!B169,'dataset with area names'!$O$14:$O$26,'dataset with area names'!$P$14:$P$26,"",0)</f>
        <v>41997.453910038552</v>
      </c>
      <c r="G169" s="23">
        <f t="shared" si="5"/>
        <v>2043.9590000000001</v>
      </c>
      <c r="H169" s="23">
        <f t="shared" si="6"/>
        <v>4199.7453910038548</v>
      </c>
      <c r="I169" s="4" t="s">
        <v>6</v>
      </c>
      <c r="J169" s="1"/>
      <c r="K169" s="1"/>
      <c r="L169" s="1"/>
    </row>
    <row r="170" spans="1:12" s="7" customFormat="1" x14ac:dyDescent="0.25">
      <c r="A170" s="6">
        <v>168</v>
      </c>
      <c r="B170" s="21">
        <v>2016</v>
      </c>
      <c r="C170" s="22" t="s">
        <v>36</v>
      </c>
      <c r="D170" s="4">
        <v>2</v>
      </c>
      <c r="E170" s="23">
        <v>2701.21</v>
      </c>
      <c r="F170" s="23">
        <f>E170*_xlfn.XLOOKUP('dataset with area names'!$L$2,'dataset with area names'!$O$14:$O$26,'dataset with area names'!$P$14:$P$26,"",0)/_xlfn.XLOOKUP('dataset with area names'!B170,'dataset with area names'!$O$14:$O$26,'dataset with area names'!$P$14:$P$26,"",0)</f>
        <v>5550.2063630598868</v>
      </c>
      <c r="G170" s="23">
        <f t="shared" si="5"/>
        <v>1350.605</v>
      </c>
      <c r="H170" s="23">
        <f t="shared" si="6"/>
        <v>2775.1031815299434</v>
      </c>
      <c r="I170" s="4" t="s">
        <v>1</v>
      </c>
      <c r="J170" s="1"/>
      <c r="K170" s="1"/>
      <c r="L170" s="1"/>
    </row>
    <row r="171" spans="1:12" s="7" customFormat="1" x14ac:dyDescent="0.25">
      <c r="A171" s="3">
        <v>169</v>
      </c>
      <c r="B171" s="21">
        <v>2016</v>
      </c>
      <c r="C171" s="22" t="s">
        <v>36</v>
      </c>
      <c r="D171" s="4">
        <v>1</v>
      </c>
      <c r="E171" s="23">
        <v>2381.98</v>
      </c>
      <c r="F171" s="23">
        <f>E171*_xlfn.XLOOKUP('dataset with area names'!$L$2,'dataset with area names'!$O$14:$O$26,'dataset with area names'!$P$14:$P$26,"",0)/_xlfn.XLOOKUP('dataset with area names'!B171,'dataset with area names'!$O$14:$O$26,'dataset with area names'!$P$14:$P$26,"",0)</f>
        <v>4894.2809158419332</v>
      </c>
      <c r="G171" s="23">
        <f t="shared" si="5"/>
        <v>2381.98</v>
      </c>
      <c r="H171" s="23">
        <f t="shared" si="6"/>
        <v>4894.2809158419332</v>
      </c>
      <c r="I171" s="4" t="s">
        <v>3</v>
      </c>
      <c r="J171" s="1"/>
      <c r="K171" s="1"/>
      <c r="L171" s="1"/>
    </row>
    <row r="172" spans="1:12" s="7" customFormat="1" x14ac:dyDescent="0.25">
      <c r="A172" s="6">
        <v>170</v>
      </c>
      <c r="B172" s="21">
        <v>2016</v>
      </c>
      <c r="C172" s="22" t="s">
        <v>36</v>
      </c>
      <c r="D172" s="4">
        <v>5</v>
      </c>
      <c r="E172" s="23">
        <v>253782.02</v>
      </c>
      <c r="F172" s="23">
        <f>E172*_xlfn.XLOOKUP('dataset with area names'!$L$2,'dataset with area names'!$O$14:$O$26,'dataset with area names'!$P$14:$P$26,"",0)/_xlfn.XLOOKUP('dataset with area names'!B172,'dataset with area names'!$O$14:$O$26,'dataset with area names'!$P$14:$P$26,"",0)</f>
        <v>521448.75157214416</v>
      </c>
      <c r="G172" s="23">
        <f t="shared" si="5"/>
        <v>50756.403999999995</v>
      </c>
      <c r="H172" s="23">
        <f t="shared" si="6"/>
        <v>104289.75031442883</v>
      </c>
      <c r="I172" s="4" t="s">
        <v>15</v>
      </c>
      <c r="J172" s="1"/>
      <c r="K172" s="1"/>
      <c r="L172" s="1"/>
    </row>
    <row r="173" spans="1:12" s="7" customFormat="1" x14ac:dyDescent="0.25">
      <c r="A173" s="3">
        <v>171</v>
      </c>
      <c r="B173" s="21">
        <v>2016</v>
      </c>
      <c r="C173" s="22" t="s">
        <v>36</v>
      </c>
      <c r="D173" s="4">
        <v>1</v>
      </c>
      <c r="E173" s="23">
        <v>3362.35</v>
      </c>
      <c r="F173" s="23">
        <f>E173*_xlfn.XLOOKUP('dataset with area names'!$L$2,'dataset with area names'!$O$14:$O$26,'dataset with area names'!$P$14:$P$26,"",0)/_xlfn.XLOOKUP('dataset with area names'!B173,'dataset with area names'!$O$14:$O$26,'dataset with area names'!$P$14:$P$26,"",0)</f>
        <v>6908.6581068611504</v>
      </c>
      <c r="G173" s="23">
        <f t="shared" si="5"/>
        <v>3362.35</v>
      </c>
      <c r="H173" s="23">
        <f t="shared" si="6"/>
        <v>6908.6581068611504</v>
      </c>
      <c r="I173" s="4" t="s">
        <v>10</v>
      </c>
      <c r="J173" s="1"/>
      <c r="K173" s="1"/>
      <c r="L173" s="1"/>
    </row>
    <row r="174" spans="1:12" s="7" customFormat="1" x14ac:dyDescent="0.25">
      <c r="A174" s="6">
        <v>172</v>
      </c>
      <c r="B174" s="21">
        <v>2016</v>
      </c>
      <c r="C174" s="22" t="s">
        <v>36</v>
      </c>
      <c r="D174" s="4">
        <v>1</v>
      </c>
      <c r="E174" s="23">
        <v>13863.86</v>
      </c>
      <c r="F174" s="23">
        <f>E174*_xlfn.XLOOKUP('dataset with area names'!$L$2,'dataset with area names'!$O$14:$O$26,'dataset with area names'!$P$14:$P$26,"",0)/_xlfn.XLOOKUP('dataset with area names'!B174,'dataset with area names'!$O$14:$O$26,'dataset with area names'!$P$14:$P$26,"",0)</f>
        <v>28486.228019506605</v>
      </c>
      <c r="G174" s="23">
        <f t="shared" si="5"/>
        <v>13863.86</v>
      </c>
      <c r="H174" s="23">
        <f t="shared" si="6"/>
        <v>28486.228019506605</v>
      </c>
      <c r="I174" s="4" t="s">
        <v>3</v>
      </c>
      <c r="J174" s="1"/>
      <c r="K174" s="1"/>
      <c r="L174" s="1"/>
    </row>
    <row r="175" spans="1:12" s="7" customFormat="1" x14ac:dyDescent="0.25">
      <c r="A175" s="3">
        <v>173</v>
      </c>
      <c r="B175" s="21">
        <v>2016</v>
      </c>
      <c r="C175" s="22" t="s">
        <v>35</v>
      </c>
      <c r="D175" s="4">
        <v>10</v>
      </c>
      <c r="E175" s="23">
        <v>60481.41</v>
      </c>
      <c r="F175" s="23">
        <f>E175*_xlfn.XLOOKUP('dataset with area names'!$L$2,'dataset with area names'!$O$14:$O$26,'dataset with area names'!$P$14:$P$26,"",0)/_xlfn.XLOOKUP('dataset with area names'!B175,'dataset with area names'!$O$14:$O$26,'dataset with area names'!$P$14:$P$26,"",0)</f>
        <v>124271.82878370579</v>
      </c>
      <c r="G175" s="23">
        <f t="shared" si="5"/>
        <v>6048.1410000000005</v>
      </c>
      <c r="H175" s="23">
        <f t="shared" si="6"/>
        <v>12427.182878370579</v>
      </c>
      <c r="I175" s="4" t="s">
        <v>16</v>
      </c>
      <c r="J175" s="1"/>
      <c r="K175" s="1"/>
      <c r="L175" s="1"/>
    </row>
    <row r="176" spans="1:12" s="7" customFormat="1" x14ac:dyDescent="0.25">
      <c r="A176" s="6">
        <v>174</v>
      </c>
      <c r="B176" s="21">
        <v>2016</v>
      </c>
      <c r="C176" s="22" t="s">
        <v>36</v>
      </c>
      <c r="D176" s="4">
        <v>1</v>
      </c>
      <c r="E176" s="23">
        <v>7967.35</v>
      </c>
      <c r="F176" s="23">
        <f>E176*_xlfn.XLOOKUP('dataset with area names'!$L$2,'dataset with area names'!$O$14:$O$26,'dataset with area names'!$P$14:$P$26,"",0)/_xlfn.XLOOKUP('dataset with area names'!B176,'dataset with area names'!$O$14:$O$26,'dataset with area names'!$P$14:$P$26,"",0)</f>
        <v>16370.603050753254</v>
      </c>
      <c r="G176" s="23">
        <f t="shared" si="5"/>
        <v>7967.35</v>
      </c>
      <c r="H176" s="23">
        <f t="shared" si="6"/>
        <v>16370.603050753254</v>
      </c>
      <c r="I176" s="4" t="s">
        <v>2</v>
      </c>
      <c r="J176" s="1"/>
      <c r="K176" s="1"/>
      <c r="L176" s="1"/>
    </row>
    <row r="177" spans="1:12" s="7" customFormat="1" x14ac:dyDescent="0.25">
      <c r="A177" s="3">
        <v>175</v>
      </c>
      <c r="B177" s="21">
        <v>2016</v>
      </c>
      <c r="C177" s="22" t="s">
        <v>36</v>
      </c>
      <c r="D177" s="4">
        <v>1</v>
      </c>
      <c r="E177" s="23">
        <v>2464.6999999999998</v>
      </c>
      <c r="F177" s="23">
        <f>E177*_xlfn.XLOOKUP('dataset with area names'!$L$2,'dataset with area names'!$O$14:$O$26,'dataset with area names'!$P$14:$P$26,"",0)/_xlfn.XLOOKUP('dataset with area names'!B177,'dataset with area names'!$O$14:$O$26,'dataset with area names'!$P$14:$P$26,"",0)</f>
        <v>5064.2466239328678</v>
      </c>
      <c r="G177" s="23">
        <f t="shared" si="5"/>
        <v>2464.6999999999998</v>
      </c>
      <c r="H177" s="23">
        <f t="shared" si="6"/>
        <v>5064.2466239328678</v>
      </c>
      <c r="I177" s="4" t="s">
        <v>3</v>
      </c>
      <c r="J177" s="1"/>
      <c r="K177" s="1"/>
      <c r="L177" s="1"/>
    </row>
    <row r="178" spans="1:12" s="7" customFormat="1" x14ac:dyDescent="0.25">
      <c r="A178" s="6">
        <v>176</v>
      </c>
      <c r="B178" s="21">
        <v>2016</v>
      </c>
      <c r="C178" s="22" t="s">
        <v>35</v>
      </c>
      <c r="D178" s="4">
        <v>5</v>
      </c>
      <c r="E178" s="23">
        <v>4794.29</v>
      </c>
      <c r="F178" s="23">
        <f>E178*_xlfn.XLOOKUP('dataset with area names'!$L$2,'dataset with area names'!$O$14:$O$26,'dataset with area names'!$P$14:$P$26,"",0)/_xlfn.XLOOKUP('dataset with area names'!B178,'dataset with area names'!$O$14:$O$26,'dataset with area names'!$P$14:$P$26,"",0)</f>
        <v>9850.8812215097623</v>
      </c>
      <c r="G178" s="23">
        <f t="shared" si="5"/>
        <v>958.85799999999995</v>
      </c>
      <c r="H178" s="23">
        <f t="shared" si="6"/>
        <v>1970.1762443019525</v>
      </c>
      <c r="I178" s="4" t="s">
        <v>13</v>
      </c>
      <c r="J178" s="1"/>
      <c r="K178" s="1"/>
      <c r="L178" s="1"/>
    </row>
    <row r="179" spans="1:12" s="7" customFormat="1" x14ac:dyDescent="0.25">
      <c r="A179" s="3">
        <v>177</v>
      </c>
      <c r="B179" s="21">
        <v>2016</v>
      </c>
      <c r="C179" s="22" t="s">
        <v>36</v>
      </c>
      <c r="D179" s="4">
        <v>1</v>
      </c>
      <c r="E179" s="23">
        <v>8040.14</v>
      </c>
      <c r="F179" s="23">
        <f>E179*_xlfn.XLOOKUP('dataset with area names'!$L$2,'dataset with area names'!$O$14:$O$26,'dataset with area names'!$P$14:$P$26,"",0)/_xlfn.XLOOKUP('dataset with area names'!B179,'dataset with area names'!$O$14:$O$26,'dataset with area names'!$P$14:$P$26,"",0)</f>
        <v>16520.165476913058</v>
      </c>
      <c r="G179" s="23">
        <f t="shared" si="5"/>
        <v>8040.14</v>
      </c>
      <c r="H179" s="23">
        <f t="shared" si="6"/>
        <v>16520.165476913058</v>
      </c>
      <c r="I179" s="4" t="s">
        <v>3</v>
      </c>
      <c r="J179" s="1"/>
      <c r="K179" s="1"/>
      <c r="L179" s="1"/>
    </row>
    <row r="180" spans="1:12" s="7" customFormat="1" x14ac:dyDescent="0.25">
      <c r="A180" s="6">
        <v>178</v>
      </c>
      <c r="B180" s="21">
        <v>2016</v>
      </c>
      <c r="C180" s="22" t="s">
        <v>35</v>
      </c>
      <c r="D180" s="4">
        <v>5</v>
      </c>
      <c r="E180" s="23">
        <v>5007.9799999999996</v>
      </c>
      <c r="F180" s="23">
        <f>E180*_xlfn.XLOOKUP('dataset with area names'!$L$2,'dataset with area names'!$O$14:$O$26,'dataset with area names'!$P$14:$P$26,"",0)/_xlfn.XLOOKUP('dataset with area names'!B180,'dataset with area names'!$O$14:$O$26,'dataset with area names'!$P$14:$P$26,"",0)</f>
        <v>10289.952451707439</v>
      </c>
      <c r="G180" s="23">
        <f t="shared" si="5"/>
        <v>1001.5959999999999</v>
      </c>
      <c r="H180" s="23">
        <f t="shared" si="6"/>
        <v>2057.9904903414877</v>
      </c>
      <c r="I180" s="4" t="s">
        <v>17</v>
      </c>
      <c r="J180" s="1"/>
      <c r="K180" s="1"/>
      <c r="L180" s="1"/>
    </row>
    <row r="181" spans="1:12" s="7" customFormat="1" x14ac:dyDescent="0.25">
      <c r="A181" s="3">
        <v>179</v>
      </c>
      <c r="B181" s="21">
        <v>2016</v>
      </c>
      <c r="C181" s="22" t="s">
        <v>36</v>
      </c>
      <c r="D181" s="4">
        <v>1</v>
      </c>
      <c r="E181" s="23">
        <v>8792.85</v>
      </c>
      <c r="F181" s="23">
        <f>E181*_xlfn.XLOOKUP('dataset with area names'!$L$2,'dataset with area names'!$O$14:$O$26,'dataset with area names'!$P$14:$P$26,"",0)/_xlfn.XLOOKUP('dataset with area names'!B181,'dataset with area names'!$O$14:$O$26,'dataset with area names'!$P$14:$P$26,"",0)</f>
        <v>18066.767122671368</v>
      </c>
      <c r="G181" s="23">
        <f t="shared" si="5"/>
        <v>8792.85</v>
      </c>
      <c r="H181" s="23">
        <f t="shared" si="6"/>
        <v>18066.767122671368</v>
      </c>
      <c r="I181" s="4" t="s">
        <v>6</v>
      </c>
      <c r="J181" s="1"/>
      <c r="K181" s="1"/>
      <c r="L181" s="1"/>
    </row>
    <row r="182" spans="1:12" s="7" customFormat="1" x14ac:dyDescent="0.25">
      <c r="A182" s="6">
        <v>180</v>
      </c>
      <c r="B182" s="21">
        <v>2016</v>
      </c>
      <c r="C182" s="22" t="s">
        <v>36</v>
      </c>
      <c r="D182" s="4">
        <v>1</v>
      </c>
      <c r="E182" s="23">
        <v>5555.94</v>
      </c>
      <c r="F182" s="23">
        <f>E182*_xlfn.XLOOKUP('dataset with area names'!$L$2,'dataset with area names'!$O$14:$O$26,'dataset with area names'!$P$14:$P$26,"",0)/_xlfn.XLOOKUP('dataset with area names'!B182,'dataset with area names'!$O$14:$O$26,'dataset with area names'!$P$14:$P$26,"",0)</f>
        <v>11415.851985139603</v>
      </c>
      <c r="G182" s="23">
        <f t="shared" si="5"/>
        <v>5555.94</v>
      </c>
      <c r="H182" s="23">
        <f t="shared" si="6"/>
        <v>11415.851985139603</v>
      </c>
      <c r="I182" s="4" t="s">
        <v>8</v>
      </c>
      <c r="J182" s="1"/>
      <c r="K182" s="1"/>
      <c r="L182" s="1"/>
    </row>
    <row r="183" spans="1:12" s="7" customFormat="1" x14ac:dyDescent="0.25">
      <c r="A183" s="3">
        <v>181</v>
      </c>
      <c r="B183" s="21">
        <v>2016</v>
      </c>
      <c r="C183" s="22" t="s">
        <v>36</v>
      </c>
      <c r="D183" s="4">
        <v>1</v>
      </c>
      <c r="E183" s="23">
        <v>1323.02</v>
      </c>
      <c r="F183" s="23">
        <f>E183*_xlfn.XLOOKUP('dataset with area names'!$L$2,'dataset with area names'!$O$14:$O$26,'dataset with area names'!$P$14:$P$26,"",0)/_xlfn.XLOOKUP('dataset with area names'!B183,'dataset with area names'!$O$14:$O$26,'dataset with area names'!$P$14:$P$26,"",0)</f>
        <v>2718.4239738693</v>
      </c>
      <c r="G183" s="23">
        <f t="shared" si="5"/>
        <v>1323.02</v>
      </c>
      <c r="H183" s="23">
        <f t="shared" si="6"/>
        <v>2718.4239738693</v>
      </c>
      <c r="I183" s="4" t="s">
        <v>2</v>
      </c>
      <c r="J183" s="1"/>
      <c r="K183" s="1"/>
      <c r="L183" s="1"/>
    </row>
    <row r="184" spans="1:12" s="7" customFormat="1" x14ac:dyDescent="0.25">
      <c r="A184" s="6">
        <v>182</v>
      </c>
      <c r="B184" s="21">
        <v>2016</v>
      </c>
      <c r="C184" s="22" t="s">
        <v>36</v>
      </c>
      <c r="D184" s="4">
        <v>1</v>
      </c>
      <c r="E184" s="23">
        <v>4716.4399999999996</v>
      </c>
      <c r="F184" s="23">
        <f>E184*_xlfn.XLOOKUP('dataset with area names'!$L$2,'dataset with area names'!$O$14:$O$26,'dataset with area names'!$P$14:$P$26,"",0)/_xlfn.XLOOKUP('dataset with area names'!B184,'dataset with area names'!$O$14:$O$26,'dataset with area names'!$P$14:$P$26,"",0)</f>
        <v>9690.9219568231165</v>
      </c>
      <c r="G184" s="23">
        <f t="shared" si="5"/>
        <v>4716.4399999999996</v>
      </c>
      <c r="H184" s="23">
        <f t="shared" si="6"/>
        <v>9690.9219568231165</v>
      </c>
      <c r="I184" s="4" t="s">
        <v>2</v>
      </c>
      <c r="J184" s="1"/>
      <c r="K184" s="1"/>
      <c r="L184" s="1"/>
    </row>
    <row r="185" spans="1:12" s="7" customFormat="1" x14ac:dyDescent="0.25">
      <c r="A185" s="3">
        <v>183</v>
      </c>
      <c r="B185" s="21">
        <v>2016</v>
      </c>
      <c r="C185" s="22" t="s">
        <v>36</v>
      </c>
      <c r="D185" s="4">
        <v>1</v>
      </c>
      <c r="E185" s="23">
        <v>7552.39</v>
      </c>
      <c r="F185" s="23">
        <f>E185*_xlfn.XLOOKUP('dataset with area names'!$L$2,'dataset with area names'!$O$14:$O$26,'dataset with area names'!$P$14:$P$26,"",0)/_xlfn.XLOOKUP('dataset with area names'!B185,'dataset with area names'!$O$14:$O$26,'dataset with area names'!$P$14:$P$26,"",0)</f>
        <v>15517.980103105594</v>
      </c>
      <c r="G185" s="23">
        <f t="shared" si="5"/>
        <v>7552.39</v>
      </c>
      <c r="H185" s="23">
        <f t="shared" si="6"/>
        <v>15517.980103105594</v>
      </c>
      <c r="I185" s="4" t="s">
        <v>3</v>
      </c>
      <c r="J185" s="1"/>
      <c r="K185" s="1"/>
      <c r="L185" s="1"/>
    </row>
    <row r="186" spans="1:12" s="7" customFormat="1" x14ac:dyDescent="0.25">
      <c r="A186" s="6">
        <v>184</v>
      </c>
      <c r="B186" s="21">
        <v>2016</v>
      </c>
      <c r="C186" s="22" t="s">
        <v>36</v>
      </c>
      <c r="D186" s="4">
        <v>1</v>
      </c>
      <c r="E186" s="23">
        <v>14614.13</v>
      </c>
      <c r="F186" s="23">
        <f>E186*_xlfn.XLOOKUP('dataset with area names'!$L$2,'dataset with area names'!$O$14:$O$26,'dataset with area names'!$P$14:$P$26,"",0)/_xlfn.XLOOKUP('dataset with area names'!B186,'dataset with area names'!$O$14:$O$26,'dataset with area names'!$P$14:$P$26,"",0)</f>
        <v>30027.816170006914</v>
      </c>
      <c r="G186" s="23">
        <f t="shared" si="5"/>
        <v>14614.13</v>
      </c>
      <c r="H186" s="23">
        <f t="shared" si="6"/>
        <v>30027.816170006914</v>
      </c>
      <c r="I186" s="4" t="s">
        <v>7</v>
      </c>
      <c r="J186" s="1"/>
      <c r="K186" s="1"/>
      <c r="L186" s="1"/>
    </row>
    <row r="187" spans="1:12" s="7" customFormat="1" x14ac:dyDescent="0.25">
      <c r="A187" s="3">
        <v>185</v>
      </c>
      <c r="B187" s="21">
        <v>2016</v>
      </c>
      <c r="C187" s="22" t="s">
        <v>35</v>
      </c>
      <c r="D187" s="4">
        <v>5</v>
      </c>
      <c r="E187" s="23">
        <v>1793.01</v>
      </c>
      <c r="F187" s="23">
        <f>E187*_xlfn.XLOOKUP('dataset with area names'!$L$2,'dataset with area names'!$O$14:$O$26,'dataset with area names'!$P$14:$P$26,"",0)/_xlfn.XLOOKUP('dataset with area names'!B187,'dataset with area names'!$O$14:$O$26,'dataset with area names'!$P$14:$P$26,"",0)</f>
        <v>3684.117677274261</v>
      </c>
      <c r="G187" s="23">
        <f t="shared" si="5"/>
        <v>358.60199999999998</v>
      </c>
      <c r="H187" s="23">
        <f t="shared" si="6"/>
        <v>736.82353545485216</v>
      </c>
      <c r="I187" s="4" t="s">
        <v>17</v>
      </c>
      <c r="J187" s="1"/>
      <c r="K187" s="1"/>
      <c r="L187" s="1"/>
    </row>
    <row r="188" spans="1:12" s="7" customFormat="1" x14ac:dyDescent="0.25">
      <c r="A188" s="6">
        <v>186</v>
      </c>
      <c r="B188" s="21">
        <v>2016</v>
      </c>
      <c r="C188" s="22" t="s">
        <v>36</v>
      </c>
      <c r="D188" s="4">
        <v>1</v>
      </c>
      <c r="E188" s="23">
        <v>13391.81</v>
      </c>
      <c r="F188" s="23">
        <f>E188*_xlfn.XLOOKUP('dataset with area names'!$L$2,'dataset with area names'!$O$14:$O$26,'dataset with area names'!$P$14:$P$26,"",0)/_xlfn.XLOOKUP('dataset with area names'!B188,'dataset with area names'!$O$14:$O$26,'dataset with area names'!$P$14:$P$26,"",0)</f>
        <v>27516.301611088744</v>
      </c>
      <c r="G188" s="23">
        <f t="shared" si="5"/>
        <v>13391.81</v>
      </c>
      <c r="H188" s="23">
        <f t="shared" si="6"/>
        <v>27516.301611088744</v>
      </c>
      <c r="I188" s="4" t="s">
        <v>2</v>
      </c>
      <c r="J188" s="1"/>
      <c r="K188" s="1"/>
      <c r="L188" s="1"/>
    </row>
    <row r="189" spans="1:12" s="7" customFormat="1" x14ac:dyDescent="0.25">
      <c r="A189" s="3">
        <v>187</v>
      </c>
      <c r="B189" s="21">
        <v>2016</v>
      </c>
      <c r="C189" s="22" t="s">
        <v>35</v>
      </c>
      <c r="D189" s="4">
        <v>5</v>
      </c>
      <c r="E189" s="23">
        <v>5495.2</v>
      </c>
      <c r="F189" s="23">
        <f>E189*_xlfn.XLOOKUP('dataset with area names'!$L$2,'dataset with area names'!$O$14:$O$26,'dataset with area names'!$P$14:$P$26,"",0)/_xlfn.XLOOKUP('dataset with area names'!B189,'dataset with area names'!$O$14:$O$26,'dataset with area names'!$P$14:$P$26,"",0)</f>
        <v>11291.048828594108</v>
      </c>
      <c r="G189" s="23">
        <f t="shared" si="5"/>
        <v>1099.04</v>
      </c>
      <c r="H189" s="23">
        <f t="shared" si="6"/>
        <v>2258.2097657188215</v>
      </c>
      <c r="I189" s="4" t="s">
        <v>13</v>
      </c>
      <c r="J189" s="1"/>
      <c r="K189" s="1"/>
      <c r="L189" s="1"/>
    </row>
    <row r="190" spans="1:12" s="7" customFormat="1" x14ac:dyDescent="0.25">
      <c r="A190" s="6">
        <v>188</v>
      </c>
      <c r="B190" s="21">
        <v>2016</v>
      </c>
      <c r="C190" s="22" t="s">
        <v>36</v>
      </c>
      <c r="D190" s="4">
        <v>1</v>
      </c>
      <c r="E190" s="23">
        <v>4213.2299999999996</v>
      </c>
      <c r="F190" s="23">
        <f>E190*_xlfn.XLOOKUP('dataset with area names'!$L$2,'dataset with area names'!$O$14:$O$26,'dataset with area names'!$P$14:$P$26,"",0)/_xlfn.XLOOKUP('dataset with area names'!B190,'dataset with area names'!$O$14:$O$26,'dataset with area names'!$P$14:$P$26,"",0)</f>
        <v>8656.970748307167</v>
      </c>
      <c r="G190" s="23">
        <f t="shared" si="5"/>
        <v>4213.2299999999996</v>
      </c>
      <c r="H190" s="23">
        <f t="shared" si="6"/>
        <v>8656.970748307167</v>
      </c>
      <c r="I190" s="4" t="s">
        <v>2</v>
      </c>
      <c r="J190" s="1"/>
      <c r="K190" s="1"/>
      <c r="L190" s="1"/>
    </row>
    <row r="191" spans="1:12" s="7" customFormat="1" x14ac:dyDescent="0.25">
      <c r="A191" s="3">
        <v>189</v>
      </c>
      <c r="B191" s="21">
        <v>2016</v>
      </c>
      <c r="C191" s="22" t="s">
        <v>36</v>
      </c>
      <c r="D191" s="4">
        <v>1</v>
      </c>
      <c r="E191" s="23">
        <v>2567.92</v>
      </c>
      <c r="F191" s="23">
        <f>E191*_xlfn.XLOOKUP('dataset with area names'!$L$2,'dataset with area names'!$O$14:$O$26,'dataset with area names'!$P$14:$P$26,"",0)/_xlfn.XLOOKUP('dataset with area names'!B191,'dataset with area names'!$O$14:$O$26,'dataset with area names'!$P$14:$P$26,"",0)</f>
        <v>5276.333911035701</v>
      </c>
      <c r="G191" s="23">
        <f t="shared" si="5"/>
        <v>2567.92</v>
      </c>
      <c r="H191" s="23">
        <f t="shared" si="6"/>
        <v>5276.333911035701</v>
      </c>
      <c r="I191" s="4" t="s">
        <v>7</v>
      </c>
      <c r="J191" s="1"/>
      <c r="K191" s="1"/>
      <c r="L191" s="1"/>
    </row>
    <row r="192" spans="1:12" s="7" customFormat="1" x14ac:dyDescent="0.25">
      <c r="A192" s="6">
        <v>190</v>
      </c>
      <c r="B192" s="21">
        <v>2016</v>
      </c>
      <c r="C192" s="22" t="s">
        <v>36</v>
      </c>
      <c r="D192" s="4">
        <v>1</v>
      </c>
      <c r="E192" s="23">
        <v>2388.64</v>
      </c>
      <c r="F192" s="23">
        <f>E192*_xlfn.XLOOKUP('dataset with area names'!$L$2,'dataset with area names'!$O$14:$O$26,'dataset with area names'!$P$14:$P$26,"",0)/_xlfn.XLOOKUP('dataset with area names'!B192,'dataset with area names'!$O$14:$O$26,'dataset with area names'!$P$14:$P$26,"",0)</f>
        <v>4907.9652922428722</v>
      </c>
      <c r="G192" s="23">
        <f t="shared" si="5"/>
        <v>2388.64</v>
      </c>
      <c r="H192" s="23">
        <f t="shared" si="6"/>
        <v>4907.9652922428722</v>
      </c>
      <c r="I192" s="4" t="s">
        <v>5</v>
      </c>
      <c r="J192" s="1"/>
      <c r="K192" s="1"/>
      <c r="L192" s="1"/>
    </row>
    <row r="193" spans="1:12" s="7" customFormat="1" x14ac:dyDescent="0.25">
      <c r="A193" s="3">
        <v>191</v>
      </c>
      <c r="B193" s="21">
        <v>2016</v>
      </c>
      <c r="C193" s="22" t="s">
        <v>36</v>
      </c>
      <c r="D193" s="4">
        <v>1</v>
      </c>
      <c r="E193" s="23">
        <v>5474.05</v>
      </c>
      <c r="F193" s="23">
        <f>E193*_xlfn.XLOOKUP('dataset with area names'!$L$2,'dataset with area names'!$O$14:$O$26,'dataset with area names'!$P$14:$P$26,"",0)/_xlfn.XLOOKUP('dataset with area names'!B193,'dataset with area names'!$O$14:$O$26,'dataset with area names'!$P$14:$P$26,"",0)</f>
        <v>11247.591687320857</v>
      </c>
      <c r="G193" s="23">
        <f t="shared" si="5"/>
        <v>5474.05</v>
      </c>
      <c r="H193" s="23">
        <f t="shared" si="6"/>
        <v>11247.591687320857</v>
      </c>
      <c r="I193" s="4" t="s">
        <v>16</v>
      </c>
      <c r="J193" s="1"/>
      <c r="K193" s="1"/>
      <c r="L193" s="1"/>
    </row>
    <row r="194" spans="1:12" s="7" customFormat="1" x14ac:dyDescent="0.25">
      <c r="A194" s="6">
        <v>192</v>
      </c>
      <c r="B194" s="21">
        <v>2016</v>
      </c>
      <c r="C194" s="22" t="s">
        <v>36</v>
      </c>
      <c r="D194" s="4">
        <v>1</v>
      </c>
      <c r="E194" s="23">
        <v>8576.5</v>
      </c>
      <c r="F194" s="23">
        <f>E194*_xlfn.XLOOKUP('dataset with area names'!$L$2,'dataset with area names'!$O$14:$O$26,'dataset with area names'!$P$14:$P$26,"",0)/_xlfn.XLOOKUP('dataset with area names'!B194,'dataset with area names'!$O$14:$O$26,'dataset with area names'!$P$14:$P$26,"",0)</f>
        <v>17622.230360758</v>
      </c>
      <c r="G194" s="23">
        <f t="shared" si="5"/>
        <v>8576.5</v>
      </c>
      <c r="H194" s="23">
        <f t="shared" si="6"/>
        <v>17622.230360758</v>
      </c>
      <c r="I194" s="4" t="s">
        <v>6</v>
      </c>
      <c r="J194" s="1"/>
      <c r="K194" s="1"/>
      <c r="L194" s="1"/>
    </row>
    <row r="195" spans="1:12" s="7" customFormat="1" x14ac:dyDescent="0.25">
      <c r="A195" s="3">
        <v>193</v>
      </c>
      <c r="B195" s="21">
        <v>2016</v>
      </c>
      <c r="C195" s="22" t="s">
        <v>36</v>
      </c>
      <c r="D195" s="4">
        <v>1</v>
      </c>
      <c r="E195" s="23">
        <v>7610.34</v>
      </c>
      <c r="F195" s="23">
        <f>E195*_xlfn.XLOOKUP('dataset with area names'!$L$2,'dataset with area names'!$O$14:$O$26,'dataset with area names'!$P$14:$P$26,"",0)/_xlfn.XLOOKUP('dataset with area names'!B195,'dataset with area names'!$O$14:$O$26,'dataset with area names'!$P$14:$P$26,"",0)</f>
        <v>15637.050615483129</v>
      </c>
      <c r="G195" s="23">
        <f t="shared" ref="G195:G258" si="7">E195/D195</f>
        <v>7610.34</v>
      </c>
      <c r="H195" s="23">
        <f t="shared" ref="H195:H258" si="8">F195/D195</f>
        <v>15637.050615483129</v>
      </c>
      <c r="I195" s="4" t="s">
        <v>6</v>
      </c>
      <c r="J195" s="1"/>
      <c r="K195" s="1"/>
      <c r="L195" s="1"/>
    </row>
    <row r="196" spans="1:12" s="7" customFormat="1" x14ac:dyDescent="0.25">
      <c r="A196" s="6">
        <v>194</v>
      </c>
      <c r="B196" s="21">
        <v>2016</v>
      </c>
      <c r="C196" s="22" t="s">
        <v>36</v>
      </c>
      <c r="D196" s="4">
        <v>1</v>
      </c>
      <c r="E196" s="23">
        <v>4463.2299999999996</v>
      </c>
      <c r="F196" s="23">
        <f>E196*_xlfn.XLOOKUP('dataset with area names'!$L$2,'dataset with area names'!$O$14:$O$26,'dataset with area names'!$P$14:$P$26,"",0)/_xlfn.XLOOKUP('dataset with area names'!B196,'dataset with area names'!$O$14:$O$26,'dataset with area names'!$P$14:$P$26,"",0)</f>
        <v>9170.648541135186</v>
      </c>
      <c r="G196" s="23">
        <f t="shared" si="7"/>
        <v>4463.2299999999996</v>
      </c>
      <c r="H196" s="23">
        <f t="shared" si="8"/>
        <v>9170.648541135186</v>
      </c>
      <c r="I196" s="4" t="s">
        <v>9</v>
      </c>
      <c r="J196" s="1"/>
      <c r="K196" s="1"/>
      <c r="L196" s="1"/>
    </row>
    <row r="197" spans="1:12" s="7" customFormat="1" x14ac:dyDescent="0.25">
      <c r="A197" s="3">
        <v>195</v>
      </c>
      <c r="B197" s="21">
        <v>2016</v>
      </c>
      <c r="C197" s="22" t="s">
        <v>36</v>
      </c>
      <c r="D197" s="4">
        <v>1</v>
      </c>
      <c r="E197" s="23">
        <v>7885.61</v>
      </c>
      <c r="F197" s="23">
        <f>E197*_xlfn.XLOOKUP('dataset with area names'!$L$2,'dataset with area names'!$O$14:$O$26,'dataset with area names'!$P$14:$P$26,"",0)/_xlfn.XLOOKUP('dataset with area names'!B197,'dataset with area names'!$O$14:$O$26,'dataset with area names'!$P$14:$P$26,"",0)</f>
        <v>16202.650959610202</v>
      </c>
      <c r="G197" s="23">
        <f t="shared" si="7"/>
        <v>7885.61</v>
      </c>
      <c r="H197" s="23">
        <f t="shared" si="8"/>
        <v>16202.650959610202</v>
      </c>
      <c r="I197" s="4" t="s">
        <v>7</v>
      </c>
      <c r="J197" s="1"/>
      <c r="K197" s="1"/>
      <c r="L197" s="1"/>
    </row>
    <row r="198" spans="1:12" s="7" customFormat="1" x14ac:dyDescent="0.25">
      <c r="A198" s="6">
        <v>196</v>
      </c>
      <c r="B198" s="21">
        <v>2016</v>
      </c>
      <c r="C198" s="22" t="s">
        <v>36</v>
      </c>
      <c r="D198" s="4">
        <v>1</v>
      </c>
      <c r="E198" s="23">
        <v>12944.34</v>
      </c>
      <c r="F198" s="23">
        <f>E198*_xlfn.XLOOKUP('dataset with area names'!$L$2,'dataset with area names'!$O$14:$O$26,'dataset with area names'!$P$14:$P$26,"",0)/_xlfn.XLOOKUP('dataset with area names'!B198,'dataset with area names'!$O$14:$O$26,'dataset with area names'!$P$14:$P$26,"",0)</f>
        <v>26596.880003261729</v>
      </c>
      <c r="G198" s="23">
        <f t="shared" si="7"/>
        <v>12944.34</v>
      </c>
      <c r="H198" s="23">
        <f t="shared" si="8"/>
        <v>26596.880003261729</v>
      </c>
      <c r="I198" s="4" t="s">
        <v>2</v>
      </c>
      <c r="J198" s="1"/>
      <c r="K198" s="1"/>
      <c r="L198" s="1"/>
    </row>
    <row r="199" spans="1:12" s="7" customFormat="1" x14ac:dyDescent="0.25">
      <c r="A199" s="3">
        <v>197</v>
      </c>
      <c r="B199" s="21">
        <v>2016</v>
      </c>
      <c r="C199" s="22" t="s">
        <v>36</v>
      </c>
      <c r="D199" s="4">
        <v>1</v>
      </c>
      <c r="E199" s="23">
        <v>11977.29</v>
      </c>
      <c r="F199" s="23">
        <f>E199*_xlfn.XLOOKUP('dataset with area names'!$L$2,'dataset with area names'!$O$14:$O$26,'dataset with area names'!$P$14:$P$26,"",0)/_xlfn.XLOOKUP('dataset with area names'!B199,'dataset with area names'!$O$14:$O$26,'dataset with area names'!$P$14:$P$26,"",0)</f>
        <v>24609.871565044392</v>
      </c>
      <c r="G199" s="23">
        <f t="shared" si="7"/>
        <v>11977.29</v>
      </c>
      <c r="H199" s="23">
        <f t="shared" si="8"/>
        <v>24609.871565044392</v>
      </c>
      <c r="I199" s="4" t="s">
        <v>2</v>
      </c>
      <c r="J199" s="1"/>
      <c r="K199" s="1"/>
      <c r="L199" s="1"/>
    </row>
    <row r="200" spans="1:12" s="7" customFormat="1" x14ac:dyDescent="0.25">
      <c r="A200" s="6">
        <v>198</v>
      </c>
      <c r="B200" s="21">
        <v>2016</v>
      </c>
      <c r="C200" s="22" t="s">
        <v>36</v>
      </c>
      <c r="D200" s="4">
        <v>1</v>
      </c>
      <c r="E200" s="23">
        <v>2218.8000000000002</v>
      </c>
      <c r="F200" s="23">
        <f>E200*_xlfn.XLOOKUP('dataset with area names'!$L$2,'dataset with area names'!$O$14:$O$26,'dataset with area names'!$P$14:$P$26,"",0)/_xlfn.XLOOKUP('dataset with area names'!B200,'dataset with area names'!$O$14:$O$26,'dataset with area names'!$P$14:$P$26,"",0)</f>
        <v>4558.9931469072299</v>
      </c>
      <c r="G200" s="23">
        <f t="shared" si="7"/>
        <v>2218.8000000000002</v>
      </c>
      <c r="H200" s="23">
        <f t="shared" si="8"/>
        <v>4558.9931469072299</v>
      </c>
      <c r="I200" s="4" t="s">
        <v>2</v>
      </c>
      <c r="J200" s="1"/>
      <c r="K200" s="1"/>
      <c r="L200" s="1"/>
    </row>
    <row r="201" spans="1:12" s="7" customFormat="1" x14ac:dyDescent="0.25">
      <c r="A201" s="3">
        <v>199</v>
      </c>
      <c r="B201" s="21">
        <v>2016</v>
      </c>
      <c r="C201" s="22" t="s">
        <v>36</v>
      </c>
      <c r="D201" s="4">
        <v>5</v>
      </c>
      <c r="E201" s="23">
        <v>12706.54</v>
      </c>
      <c r="F201" s="23">
        <f>E201*_xlfn.XLOOKUP('dataset with area names'!$L$2,'dataset with area names'!$O$14:$O$26,'dataset with area names'!$P$14:$P$26,"",0)/_xlfn.XLOOKUP('dataset with area names'!B201,'dataset with area names'!$O$14:$O$26,'dataset with area names'!$P$14:$P$26,"",0)</f>
        <v>26108.269686723721</v>
      </c>
      <c r="G201" s="23">
        <f t="shared" si="7"/>
        <v>2541.308</v>
      </c>
      <c r="H201" s="23">
        <f t="shared" si="8"/>
        <v>5221.653937344744</v>
      </c>
      <c r="I201" s="4" t="s">
        <v>11</v>
      </c>
      <c r="J201" s="1"/>
      <c r="K201" s="1"/>
      <c r="L201" s="1"/>
    </row>
    <row r="202" spans="1:12" s="7" customFormat="1" x14ac:dyDescent="0.25">
      <c r="A202" s="6">
        <v>200</v>
      </c>
      <c r="B202" s="21">
        <v>2016</v>
      </c>
      <c r="C202" s="22" t="s">
        <v>35</v>
      </c>
      <c r="D202" s="4">
        <v>5</v>
      </c>
      <c r="E202" s="23">
        <v>12718.71</v>
      </c>
      <c r="F202" s="23">
        <f>E202*_xlfn.XLOOKUP('dataset with area names'!$L$2,'dataset with area names'!$O$14:$O$26,'dataset with area names'!$P$14:$P$26,"",0)/_xlfn.XLOOKUP('dataset with area names'!B202,'dataset with area names'!$O$14:$O$26,'dataset with area names'!$P$14:$P$26,"",0)</f>
        <v>26133.275521678584</v>
      </c>
      <c r="G202" s="23">
        <f t="shared" si="7"/>
        <v>2543.7419999999997</v>
      </c>
      <c r="H202" s="23">
        <f t="shared" si="8"/>
        <v>5226.6551043357167</v>
      </c>
      <c r="I202" s="4" t="s">
        <v>21</v>
      </c>
      <c r="J202" s="1"/>
      <c r="K202" s="1"/>
      <c r="L202" s="1"/>
    </row>
    <row r="203" spans="1:12" s="7" customFormat="1" x14ac:dyDescent="0.25">
      <c r="A203" s="3">
        <v>201</v>
      </c>
      <c r="B203" s="21">
        <v>2016</v>
      </c>
      <c r="C203" s="22" t="s">
        <v>36</v>
      </c>
      <c r="D203" s="4">
        <v>2</v>
      </c>
      <c r="E203" s="23">
        <v>2139.36</v>
      </c>
      <c r="F203" s="23">
        <f>E203*_xlfn.XLOOKUP('dataset with area names'!$L$2,'dataset with area names'!$O$14:$O$26,'dataset with area names'!$P$14:$P$26,"",0)/_xlfn.XLOOKUP('dataset with area names'!B203,'dataset with area names'!$O$14:$O$26,'dataset with area names'!$P$14:$P$26,"",0)</f>
        <v>4395.7668914581982</v>
      </c>
      <c r="G203" s="23">
        <f t="shared" si="7"/>
        <v>1069.68</v>
      </c>
      <c r="H203" s="23">
        <f t="shared" si="8"/>
        <v>2197.8834457290991</v>
      </c>
      <c r="I203" s="4" t="s">
        <v>2</v>
      </c>
      <c r="J203" s="1"/>
      <c r="K203" s="1"/>
      <c r="L203" s="1"/>
    </row>
    <row r="204" spans="1:12" s="7" customFormat="1" x14ac:dyDescent="0.25">
      <c r="A204" s="6">
        <v>202</v>
      </c>
      <c r="B204" s="21">
        <v>2016</v>
      </c>
      <c r="C204" s="22" t="s">
        <v>45</v>
      </c>
      <c r="D204" s="4">
        <v>3</v>
      </c>
      <c r="E204" s="23">
        <v>15071.16</v>
      </c>
      <c r="F204" s="23">
        <f>E204*_xlfn.XLOOKUP('dataset with area names'!$L$2,'dataset with area names'!$O$14:$O$26,'dataset with area names'!$P$14:$P$26,"",0)/_xlfn.XLOOKUP('dataset with area names'!B204,'dataset with area names'!$O$14:$O$26,'dataset with area names'!$P$14:$P$26,"",0)</f>
        <v>30966.880816631674</v>
      </c>
      <c r="G204" s="23">
        <f t="shared" si="7"/>
        <v>5023.72</v>
      </c>
      <c r="H204" s="23">
        <f t="shared" si="8"/>
        <v>10322.293605543891</v>
      </c>
      <c r="I204" s="4" t="s">
        <v>12</v>
      </c>
      <c r="J204" s="1"/>
      <c r="K204" s="1"/>
      <c r="L204" s="1"/>
    </row>
    <row r="205" spans="1:12" s="7" customFormat="1" x14ac:dyDescent="0.25">
      <c r="A205" s="3">
        <v>203</v>
      </c>
      <c r="B205" s="21">
        <v>2016</v>
      </c>
      <c r="C205" s="22" t="s">
        <v>35</v>
      </c>
      <c r="D205" s="4">
        <v>5</v>
      </c>
      <c r="E205" s="23">
        <v>2469.8000000000002</v>
      </c>
      <c r="F205" s="23">
        <f>E205*_xlfn.XLOOKUP('dataset with area names'!$L$2,'dataset with area names'!$O$14:$O$26,'dataset with area names'!$P$14:$P$26,"",0)/_xlfn.XLOOKUP('dataset with area names'!B205,'dataset with area names'!$O$14:$O$26,'dataset with area names'!$P$14:$P$26,"",0)</f>
        <v>5074.7256509065601</v>
      </c>
      <c r="G205" s="23">
        <f t="shared" si="7"/>
        <v>493.96000000000004</v>
      </c>
      <c r="H205" s="23">
        <f t="shared" si="8"/>
        <v>1014.945130181312</v>
      </c>
      <c r="I205" s="4" t="s">
        <v>13</v>
      </c>
      <c r="J205" s="1"/>
      <c r="K205" s="1"/>
      <c r="L205" s="1"/>
    </row>
    <row r="206" spans="1:12" s="7" customFormat="1" x14ac:dyDescent="0.25">
      <c r="A206" s="6">
        <v>204</v>
      </c>
      <c r="B206" s="21">
        <v>2016</v>
      </c>
      <c r="C206" s="22" t="s">
        <v>36</v>
      </c>
      <c r="D206" s="4">
        <v>1</v>
      </c>
      <c r="E206" s="23">
        <v>7754.53</v>
      </c>
      <c r="F206" s="23">
        <f>E206*_xlfn.XLOOKUP('dataset with area names'!$L$2,'dataset with area names'!$O$14:$O$26,'dataset with area names'!$P$14:$P$26,"",0)/_xlfn.XLOOKUP('dataset with area names'!B206,'dataset with area names'!$O$14:$O$26,'dataset with area names'!$P$14:$P$26,"",0)</f>
        <v>15933.319419274614</v>
      </c>
      <c r="G206" s="23">
        <f t="shared" si="7"/>
        <v>7754.53</v>
      </c>
      <c r="H206" s="23">
        <f t="shared" si="8"/>
        <v>15933.319419274614</v>
      </c>
      <c r="I206" s="4" t="s">
        <v>5</v>
      </c>
      <c r="J206" s="1"/>
      <c r="K206" s="1"/>
      <c r="L206" s="1"/>
    </row>
    <row r="207" spans="1:12" s="7" customFormat="1" x14ac:dyDescent="0.25">
      <c r="A207" s="3">
        <v>205</v>
      </c>
      <c r="B207" s="21">
        <v>2016</v>
      </c>
      <c r="C207" s="22" t="s">
        <v>36</v>
      </c>
      <c r="D207" s="4">
        <v>1</v>
      </c>
      <c r="E207" s="23">
        <v>1806.1</v>
      </c>
      <c r="F207" s="23">
        <f>E207*_xlfn.XLOOKUP('dataset with area names'!$L$2,'dataset with area names'!$O$14:$O$26,'dataset with area names'!$P$14:$P$26,"",0)/_xlfn.XLOOKUP('dataset with area names'!B207,'dataset with area names'!$O$14:$O$26,'dataset with area names'!$P$14:$P$26,"",0)</f>
        <v>3711.0138465067366</v>
      </c>
      <c r="G207" s="23">
        <f t="shared" si="7"/>
        <v>1806.1</v>
      </c>
      <c r="H207" s="23">
        <f t="shared" si="8"/>
        <v>3711.0138465067366</v>
      </c>
      <c r="I207" s="4" t="s">
        <v>15</v>
      </c>
      <c r="J207" s="1"/>
      <c r="K207" s="1"/>
      <c r="L207" s="1"/>
    </row>
    <row r="208" spans="1:12" s="7" customFormat="1" x14ac:dyDescent="0.25">
      <c r="A208" s="6">
        <v>206</v>
      </c>
      <c r="B208" s="21">
        <v>2016</v>
      </c>
      <c r="C208" s="22" t="s">
        <v>36</v>
      </c>
      <c r="D208" s="4">
        <v>1</v>
      </c>
      <c r="E208" s="23">
        <v>4418.42</v>
      </c>
      <c r="F208" s="23">
        <f>E208*_xlfn.XLOOKUP('dataset with area names'!$L$2,'dataset with area names'!$O$14:$O$26,'dataset with area names'!$P$14:$P$26,"",0)/_xlfn.XLOOKUP('dataset with area names'!B208,'dataset with area names'!$O$14:$O$26,'dataset with area names'!$P$14:$P$26,"",0)</f>
        <v>9078.576933548693</v>
      </c>
      <c r="G208" s="23">
        <f t="shared" si="7"/>
        <v>4418.42</v>
      </c>
      <c r="H208" s="23">
        <f t="shared" si="8"/>
        <v>9078.576933548693</v>
      </c>
      <c r="I208" s="4" t="s">
        <v>5</v>
      </c>
      <c r="J208" s="1"/>
      <c r="K208" s="1"/>
      <c r="L208" s="1"/>
    </row>
    <row r="209" spans="1:12" s="7" customFormat="1" x14ac:dyDescent="0.25">
      <c r="A209" s="3">
        <v>207</v>
      </c>
      <c r="B209" s="21">
        <v>2016</v>
      </c>
      <c r="C209" s="22" t="s">
        <v>36</v>
      </c>
      <c r="D209" s="4">
        <v>1</v>
      </c>
      <c r="E209" s="23">
        <v>1984.27</v>
      </c>
      <c r="F209" s="23">
        <f>E209*_xlfn.XLOOKUP('dataset with area names'!$L$2,'dataset with area names'!$O$14:$O$26,'dataset with area names'!$P$14:$P$26,"",0)/_xlfn.XLOOKUP('dataset with area names'!B209,'dataset with area names'!$O$14:$O$26,'dataset with area names'!$P$14:$P$26,"",0)</f>
        <v>4077.1017358994086</v>
      </c>
      <c r="G209" s="23">
        <f t="shared" si="7"/>
        <v>1984.27</v>
      </c>
      <c r="H209" s="23">
        <f t="shared" si="8"/>
        <v>4077.1017358994086</v>
      </c>
      <c r="I209" s="4" t="s">
        <v>3</v>
      </c>
      <c r="J209" s="1"/>
      <c r="K209" s="1"/>
      <c r="L209" s="1"/>
    </row>
    <row r="210" spans="1:12" s="7" customFormat="1" x14ac:dyDescent="0.25">
      <c r="A210" s="6">
        <v>208</v>
      </c>
      <c r="B210" s="21">
        <v>2016</v>
      </c>
      <c r="C210" s="22" t="s">
        <v>45</v>
      </c>
      <c r="D210" s="4">
        <v>9</v>
      </c>
      <c r="E210" s="23">
        <v>5296.98</v>
      </c>
      <c r="F210" s="23">
        <f>E210*_xlfn.XLOOKUP('dataset with area names'!$L$2,'dataset with area names'!$O$14:$O$26,'dataset with area names'!$P$14:$P$26,"",0)/_xlfn.XLOOKUP('dataset with area names'!B210,'dataset with area names'!$O$14:$O$26,'dataset with area names'!$P$14:$P$26,"",0)</f>
        <v>10883.763980216627</v>
      </c>
      <c r="G210" s="23">
        <f t="shared" si="7"/>
        <v>588.55333333333328</v>
      </c>
      <c r="H210" s="23">
        <f t="shared" si="8"/>
        <v>1209.3071089129585</v>
      </c>
      <c r="I210" s="4" t="s">
        <v>1</v>
      </c>
      <c r="J210" s="1"/>
      <c r="K210" s="1"/>
      <c r="L210" s="1"/>
    </row>
    <row r="211" spans="1:12" s="7" customFormat="1" x14ac:dyDescent="0.25">
      <c r="A211" s="3">
        <v>209</v>
      </c>
      <c r="B211" s="21">
        <v>2016</v>
      </c>
      <c r="C211" s="22" t="s">
        <v>35</v>
      </c>
      <c r="D211" s="4">
        <v>20</v>
      </c>
      <c r="E211" s="23">
        <v>13461.57</v>
      </c>
      <c r="F211" s="23">
        <f>E211*_xlfn.XLOOKUP('dataset with area names'!$L$2,'dataset with area names'!$O$14:$O$26,'dataset with area names'!$P$14:$P$26,"",0)/_xlfn.XLOOKUP('dataset with area names'!B211,'dataset with area names'!$O$14:$O$26,'dataset with area names'!$P$14:$P$26,"",0)</f>
        <v>27659.638262399472</v>
      </c>
      <c r="G211" s="23">
        <f t="shared" si="7"/>
        <v>673.07849999999996</v>
      </c>
      <c r="H211" s="23">
        <f t="shared" si="8"/>
        <v>1382.9819131199736</v>
      </c>
      <c r="I211" s="4" t="s">
        <v>3</v>
      </c>
      <c r="J211" s="1"/>
      <c r="K211" s="1"/>
      <c r="L211" s="1"/>
    </row>
    <row r="212" spans="1:12" s="7" customFormat="1" x14ac:dyDescent="0.25">
      <c r="A212" s="6">
        <v>210</v>
      </c>
      <c r="B212" s="21">
        <v>2016</v>
      </c>
      <c r="C212" s="22" t="s">
        <v>35</v>
      </c>
      <c r="D212" s="4">
        <v>295</v>
      </c>
      <c r="E212" s="23">
        <v>178510.6</v>
      </c>
      <c r="F212" s="23">
        <f>E212*_xlfn.XLOOKUP('dataset with area names'!$L$2,'dataset with area names'!$O$14:$O$26,'dataset with area names'!$P$14:$P$26,"",0)/_xlfn.XLOOKUP('dataset with area names'!B212,'dataset with area names'!$O$14:$O$26,'dataset with area names'!$P$14:$P$26,"",0)</f>
        <v>366787.72401762108</v>
      </c>
      <c r="G212" s="23">
        <f t="shared" si="7"/>
        <v>605.12067796610177</v>
      </c>
      <c r="H212" s="23">
        <f t="shared" si="8"/>
        <v>1243.3482170088851</v>
      </c>
      <c r="I212" s="4" t="s">
        <v>18</v>
      </c>
      <c r="J212" s="1"/>
      <c r="K212" s="1"/>
      <c r="L212" s="1"/>
    </row>
    <row r="213" spans="1:12" s="7" customFormat="1" x14ac:dyDescent="0.25">
      <c r="A213" s="3">
        <v>211</v>
      </c>
      <c r="B213" s="21">
        <v>2016</v>
      </c>
      <c r="C213" s="22" t="s">
        <v>36</v>
      </c>
      <c r="D213" s="4">
        <v>1</v>
      </c>
      <c r="E213" s="23">
        <v>21688.13</v>
      </c>
      <c r="F213" s="23">
        <f>E213*_xlfn.XLOOKUP('dataset with area names'!$L$2,'dataset with area names'!$O$14:$O$26,'dataset with area names'!$P$14:$P$26,"",0)/_xlfn.XLOOKUP('dataset with area names'!B213,'dataset with area names'!$O$14:$O$26,'dataset with area names'!$P$14:$P$26,"",0)</f>
        <v>44562.84299586853</v>
      </c>
      <c r="G213" s="23">
        <f t="shared" si="7"/>
        <v>21688.13</v>
      </c>
      <c r="H213" s="23">
        <f t="shared" si="8"/>
        <v>44562.84299586853</v>
      </c>
      <c r="I213" s="4" t="s">
        <v>2</v>
      </c>
      <c r="J213" s="1"/>
      <c r="K213" s="1"/>
      <c r="L213" s="1"/>
    </row>
    <row r="214" spans="1:12" s="7" customFormat="1" x14ac:dyDescent="0.25">
      <c r="A214" s="6">
        <v>212</v>
      </c>
      <c r="B214" s="21">
        <v>2016</v>
      </c>
      <c r="C214" s="22" t="s">
        <v>35</v>
      </c>
      <c r="D214" s="4">
        <v>6</v>
      </c>
      <c r="E214" s="23">
        <v>21390.7</v>
      </c>
      <c r="F214" s="23">
        <f>E214*_xlfn.XLOOKUP('dataset with area names'!$L$2,'dataset with area names'!$O$14:$O$26,'dataset with area names'!$P$14:$P$26,"",0)/_xlfn.XLOOKUP('dataset with area names'!B214,'dataset with area names'!$O$14:$O$26,'dataset with area names'!$P$14:$P$26,"",0)</f>
        <v>43951.710252185178</v>
      </c>
      <c r="G214" s="23">
        <f t="shared" si="7"/>
        <v>3565.1166666666668</v>
      </c>
      <c r="H214" s="23">
        <f t="shared" si="8"/>
        <v>7325.2850420308632</v>
      </c>
      <c r="I214" s="4" t="s">
        <v>2</v>
      </c>
      <c r="J214" s="1"/>
      <c r="K214" s="1"/>
      <c r="L214" s="1"/>
    </row>
    <row r="215" spans="1:12" s="7" customFormat="1" x14ac:dyDescent="0.25">
      <c r="A215" s="3">
        <v>213</v>
      </c>
      <c r="B215" s="21">
        <v>2016</v>
      </c>
      <c r="C215" s="22" t="s">
        <v>36</v>
      </c>
      <c r="D215" s="4">
        <v>1</v>
      </c>
      <c r="E215" s="23">
        <v>10633.91</v>
      </c>
      <c r="F215" s="23">
        <f>E215*_xlfn.XLOOKUP('dataset with area names'!$L$2,'dataset with area names'!$O$14:$O$26,'dataset with area names'!$P$14:$P$26,"",0)/_xlfn.XLOOKUP('dataset with area names'!B215,'dataset with area names'!$O$14:$O$26,'dataset with area names'!$P$14:$P$26,"",0)</f>
        <v>21849.613671727173</v>
      </c>
      <c r="G215" s="23">
        <f t="shared" si="7"/>
        <v>10633.91</v>
      </c>
      <c r="H215" s="23">
        <f t="shared" si="8"/>
        <v>21849.613671727173</v>
      </c>
      <c r="I215" s="4" t="s">
        <v>2</v>
      </c>
      <c r="J215" s="1"/>
      <c r="K215" s="1"/>
      <c r="L215" s="1"/>
    </row>
    <row r="216" spans="1:12" s="7" customFormat="1" x14ac:dyDescent="0.25">
      <c r="A216" s="6">
        <v>214</v>
      </c>
      <c r="B216" s="21">
        <v>2016</v>
      </c>
      <c r="C216" s="22" t="s">
        <v>36</v>
      </c>
      <c r="D216" s="4">
        <v>1</v>
      </c>
      <c r="E216" s="23">
        <v>22410.01</v>
      </c>
      <c r="F216" s="23">
        <f>E216*_xlfn.XLOOKUP('dataset with area names'!$L$2,'dataset with area names'!$O$14:$O$26,'dataset with area names'!$P$14:$P$26,"",0)/_xlfn.XLOOKUP('dataset with area names'!B216,'dataset with area names'!$O$14:$O$26,'dataset with area names'!$P$14:$P$26,"",0)</f>
        <v>46046.09789621528</v>
      </c>
      <c r="G216" s="23">
        <f t="shared" si="7"/>
        <v>22410.01</v>
      </c>
      <c r="H216" s="23">
        <f t="shared" si="8"/>
        <v>46046.09789621528</v>
      </c>
      <c r="I216" s="4" t="s">
        <v>6</v>
      </c>
      <c r="J216" s="1"/>
      <c r="K216" s="1"/>
      <c r="L216" s="1"/>
    </row>
    <row r="217" spans="1:12" s="7" customFormat="1" x14ac:dyDescent="0.25">
      <c r="A217" s="3">
        <v>215</v>
      </c>
      <c r="B217" s="21">
        <v>2016</v>
      </c>
      <c r="C217" s="22" t="s">
        <v>36</v>
      </c>
      <c r="D217" s="4">
        <v>1</v>
      </c>
      <c r="E217" s="23">
        <v>8314.4500000000007</v>
      </c>
      <c r="F217" s="23">
        <f>E217*_xlfn.XLOOKUP('dataset with area names'!$L$2,'dataset with area names'!$O$14:$O$26,'dataset with area names'!$P$14:$P$26,"",0)/_xlfn.XLOOKUP('dataset with area names'!B217,'dataset with area names'!$O$14:$O$26,'dataset with area names'!$P$14:$P$26,"",0)</f>
        <v>17083.793298315672</v>
      </c>
      <c r="G217" s="23">
        <f t="shared" si="7"/>
        <v>8314.4500000000007</v>
      </c>
      <c r="H217" s="23">
        <f t="shared" si="8"/>
        <v>17083.793298315672</v>
      </c>
      <c r="I217" s="4" t="s">
        <v>6</v>
      </c>
      <c r="J217" s="1"/>
      <c r="K217" s="1"/>
      <c r="L217" s="1"/>
    </row>
    <row r="218" spans="1:12" s="7" customFormat="1" x14ac:dyDescent="0.25">
      <c r="A218" s="6">
        <v>216</v>
      </c>
      <c r="B218" s="21">
        <v>2016</v>
      </c>
      <c r="C218" s="22" t="s">
        <v>36</v>
      </c>
      <c r="D218" s="4">
        <v>2</v>
      </c>
      <c r="E218" s="23">
        <v>4434.1499999999996</v>
      </c>
      <c r="F218" s="23">
        <f>E218*_xlfn.XLOOKUP('dataset with area names'!$L$2,'dataset with area names'!$O$14:$O$26,'dataset with area names'!$P$14:$P$26,"",0)/_xlfn.XLOOKUP('dataset with area names'!B218,'dataset with area names'!$O$14:$O$26,'dataset with area names'!$P$14:$P$26,"",0)</f>
        <v>9110.8975402734322</v>
      </c>
      <c r="G218" s="23">
        <f t="shared" si="7"/>
        <v>2217.0749999999998</v>
      </c>
      <c r="H218" s="23">
        <f t="shared" si="8"/>
        <v>4555.4487701367161</v>
      </c>
      <c r="I218" s="4" t="s">
        <v>1</v>
      </c>
      <c r="J218" s="1"/>
      <c r="K218" s="1"/>
      <c r="L218" s="1"/>
    </row>
    <row r="219" spans="1:12" s="7" customFormat="1" x14ac:dyDescent="0.25">
      <c r="A219" s="3">
        <v>217</v>
      </c>
      <c r="B219" s="21">
        <v>2016</v>
      </c>
      <c r="C219" s="22" t="s">
        <v>36</v>
      </c>
      <c r="D219" s="4">
        <v>2</v>
      </c>
      <c r="E219" s="23">
        <v>10623.27</v>
      </c>
      <c r="F219" s="23">
        <f>E219*_xlfn.XLOOKUP('dataset with area names'!$L$2,'dataset with area names'!$O$14:$O$26,'dataset with area names'!$P$14:$P$26,"",0)/_xlfn.XLOOKUP('dataset with area names'!B219,'dataset with area names'!$O$14:$O$26,'dataset with area names'!$P$14:$P$26,"",0)</f>
        <v>21827.751544864415</v>
      </c>
      <c r="G219" s="23">
        <f t="shared" si="7"/>
        <v>5311.6350000000002</v>
      </c>
      <c r="H219" s="23">
        <f t="shared" si="8"/>
        <v>10913.875772432208</v>
      </c>
      <c r="I219" s="4" t="s">
        <v>2</v>
      </c>
      <c r="J219" s="1"/>
      <c r="K219" s="1"/>
      <c r="L219" s="1"/>
    </row>
    <row r="220" spans="1:12" s="7" customFormat="1" x14ac:dyDescent="0.25">
      <c r="A220" s="6">
        <v>218</v>
      </c>
      <c r="B220" s="21">
        <v>2016</v>
      </c>
      <c r="C220" s="22" t="s">
        <v>36</v>
      </c>
      <c r="D220" s="4">
        <v>1</v>
      </c>
      <c r="E220" s="23">
        <v>6855.15</v>
      </c>
      <c r="F220" s="23">
        <f>E220*_xlfn.XLOOKUP('dataset with area names'!$L$2,'dataset with area names'!$O$14:$O$26,'dataset with area names'!$P$14:$P$26,"",0)/_xlfn.XLOOKUP('dataset with area names'!B220,'dataset with area names'!$O$14:$O$26,'dataset with area names'!$P$14:$P$26,"",0)</f>
        <v>14085.353286019963</v>
      </c>
      <c r="G220" s="23">
        <f t="shared" si="7"/>
        <v>6855.15</v>
      </c>
      <c r="H220" s="23">
        <f t="shared" si="8"/>
        <v>14085.353286019963</v>
      </c>
      <c r="I220" s="4" t="s">
        <v>2</v>
      </c>
      <c r="J220" s="1"/>
      <c r="K220" s="1"/>
      <c r="L220" s="1"/>
    </row>
    <row r="221" spans="1:12" s="7" customFormat="1" x14ac:dyDescent="0.25">
      <c r="A221" s="3">
        <v>219</v>
      </c>
      <c r="B221" s="21">
        <v>2016</v>
      </c>
      <c r="C221" s="22" t="s">
        <v>35</v>
      </c>
      <c r="D221" s="4">
        <v>5</v>
      </c>
      <c r="E221" s="23">
        <v>10320.629999999999</v>
      </c>
      <c r="F221" s="23">
        <f>E221*_xlfn.XLOOKUP('dataset with area names'!$L$2,'dataset with area names'!$O$14:$O$26,'dataset with area names'!$P$14:$P$26,"",0)/_xlfn.XLOOKUP('dataset with area names'!B221,'dataset with area names'!$O$14:$O$26,'dataset with area names'!$P$14:$P$26,"",0)</f>
        <v>21205.913755978527</v>
      </c>
      <c r="G221" s="23">
        <f t="shared" si="7"/>
        <v>2064.1259999999997</v>
      </c>
      <c r="H221" s="23">
        <f t="shared" si="8"/>
        <v>4241.1827511957054</v>
      </c>
      <c r="I221" s="4" t="s">
        <v>12</v>
      </c>
      <c r="J221" s="1"/>
      <c r="K221" s="1"/>
      <c r="L221" s="1"/>
    </row>
    <row r="222" spans="1:12" s="7" customFormat="1" x14ac:dyDescent="0.25">
      <c r="A222" s="6">
        <v>220</v>
      </c>
      <c r="B222" s="21">
        <v>2016</v>
      </c>
      <c r="C222" s="22" t="s">
        <v>36</v>
      </c>
      <c r="D222" s="4">
        <v>1</v>
      </c>
      <c r="E222" s="23">
        <v>8864.39</v>
      </c>
      <c r="F222" s="23">
        <f>E222*_xlfn.XLOOKUP('dataset with area names'!$L$2,'dataset with area names'!$O$14:$O$26,'dataset with area names'!$P$14:$P$26,"",0)/_xlfn.XLOOKUP('dataset with area names'!B222,'dataset with area names'!$O$14:$O$26,'dataset with area names'!$P$14:$P$26,"",0)</f>
        <v>18213.76115986703</v>
      </c>
      <c r="G222" s="23">
        <f t="shared" si="7"/>
        <v>8864.39</v>
      </c>
      <c r="H222" s="23">
        <f t="shared" si="8"/>
        <v>18213.76115986703</v>
      </c>
      <c r="I222" s="4" t="s">
        <v>3</v>
      </c>
      <c r="J222" s="1"/>
      <c r="K222" s="1"/>
      <c r="L222" s="1"/>
    </row>
    <row r="223" spans="1:12" s="7" customFormat="1" x14ac:dyDescent="0.25">
      <c r="A223" s="3">
        <v>221</v>
      </c>
      <c r="B223" s="21">
        <v>2016</v>
      </c>
      <c r="C223" s="22" t="s">
        <v>36</v>
      </c>
      <c r="D223" s="4">
        <v>1</v>
      </c>
      <c r="E223" s="23">
        <v>5199.87</v>
      </c>
      <c r="F223" s="23">
        <f>E223*_xlfn.XLOOKUP('dataset with area names'!$L$2,'dataset with area names'!$O$14:$O$26,'dataset with area names'!$P$14:$P$26,"",0)/_xlfn.XLOOKUP('dataset with area names'!B223,'dataset with area names'!$O$14:$O$26,'dataset with area names'!$P$14:$P$26,"",0)</f>
        <v>10684.230978370513</v>
      </c>
      <c r="G223" s="23">
        <f t="shared" si="7"/>
        <v>5199.87</v>
      </c>
      <c r="H223" s="23">
        <f t="shared" si="8"/>
        <v>10684.230978370513</v>
      </c>
      <c r="I223" s="4" t="s">
        <v>2</v>
      </c>
      <c r="J223" s="1"/>
      <c r="K223" s="1"/>
      <c r="L223" s="1"/>
    </row>
    <row r="224" spans="1:12" s="7" customFormat="1" x14ac:dyDescent="0.25">
      <c r="A224" s="6">
        <v>222</v>
      </c>
      <c r="B224" s="21">
        <v>2016</v>
      </c>
      <c r="C224" s="22" t="s">
        <v>36</v>
      </c>
      <c r="D224" s="4">
        <v>1</v>
      </c>
      <c r="E224" s="23">
        <v>4417.34</v>
      </c>
      <c r="F224" s="23">
        <f>E224*_xlfn.XLOOKUP('dataset with area names'!$L$2,'dataset with area names'!$O$14:$O$26,'dataset with area names'!$P$14:$P$26,"",0)/_xlfn.XLOOKUP('dataset with area names'!B224,'dataset with area names'!$O$14:$O$26,'dataset with area names'!$P$14:$P$26,"",0)</f>
        <v>9076.3578454836752</v>
      </c>
      <c r="G224" s="23">
        <f t="shared" si="7"/>
        <v>4417.34</v>
      </c>
      <c r="H224" s="23">
        <f t="shared" si="8"/>
        <v>9076.3578454836752</v>
      </c>
      <c r="I224" s="4" t="s">
        <v>3</v>
      </c>
      <c r="J224" s="1"/>
      <c r="K224" s="1"/>
      <c r="L224" s="1"/>
    </row>
    <row r="225" spans="1:12" s="7" customFormat="1" x14ac:dyDescent="0.25">
      <c r="A225" s="3">
        <v>223</v>
      </c>
      <c r="B225" s="21">
        <v>2016</v>
      </c>
      <c r="C225" s="22" t="s">
        <v>36</v>
      </c>
      <c r="D225" s="4">
        <v>1</v>
      </c>
      <c r="E225" s="23">
        <v>7179.55</v>
      </c>
      <c r="F225" s="23">
        <f>E225*_xlfn.XLOOKUP('dataset with area names'!$L$2,'dataset with area names'!$O$14:$O$26,'dataset with area names'!$P$14:$P$26,"",0)/_xlfn.XLOOKUP('dataset with area names'!B225,'dataset with area names'!$O$14:$O$26,'dataset with area names'!$P$14:$P$26,"",0)</f>
        <v>14751.901589993598</v>
      </c>
      <c r="G225" s="23">
        <f t="shared" si="7"/>
        <v>7179.55</v>
      </c>
      <c r="H225" s="23">
        <f t="shared" si="8"/>
        <v>14751.901589993598</v>
      </c>
      <c r="I225" s="4" t="s">
        <v>17</v>
      </c>
      <c r="J225" s="1"/>
      <c r="K225" s="1"/>
      <c r="L225" s="1"/>
    </row>
    <row r="226" spans="1:12" s="7" customFormat="1" x14ac:dyDescent="0.25">
      <c r="A226" s="6">
        <v>224</v>
      </c>
      <c r="B226" s="21">
        <v>2016</v>
      </c>
      <c r="C226" s="22" t="s">
        <v>36</v>
      </c>
      <c r="D226" s="4">
        <v>1</v>
      </c>
      <c r="E226" s="23">
        <v>14879.81</v>
      </c>
      <c r="F226" s="23">
        <f>E226*_xlfn.XLOOKUP('dataset with area names'!$L$2,'dataset with area names'!$O$14:$O$26,'dataset with area names'!$P$14:$P$26,"",0)/_xlfn.XLOOKUP('dataset with area names'!B226,'dataset with area names'!$O$14:$O$26,'dataset with area names'!$P$14:$P$26,"",0)</f>
        <v>30573.711834001107</v>
      </c>
      <c r="G226" s="23">
        <f t="shared" si="7"/>
        <v>14879.81</v>
      </c>
      <c r="H226" s="23">
        <f t="shared" si="8"/>
        <v>30573.711834001107</v>
      </c>
      <c r="I226" s="4" t="s">
        <v>3</v>
      </c>
      <c r="J226" s="1"/>
      <c r="K226" s="1"/>
      <c r="L226" s="1"/>
    </row>
    <row r="227" spans="1:12" s="7" customFormat="1" x14ac:dyDescent="0.25">
      <c r="A227" s="3">
        <v>225</v>
      </c>
      <c r="B227" s="21">
        <v>2016</v>
      </c>
      <c r="C227" s="22" t="s">
        <v>36</v>
      </c>
      <c r="D227" s="4">
        <v>1</v>
      </c>
      <c r="E227" s="23">
        <v>11015.91</v>
      </c>
      <c r="F227" s="23">
        <f>E227*_xlfn.XLOOKUP('dataset with area names'!$L$2,'dataset with area names'!$O$14:$O$26,'dataset with area names'!$P$14:$P$26,"",0)/_xlfn.XLOOKUP('dataset with area names'!B227,'dataset with area names'!$O$14:$O$26,'dataset with area names'!$P$14:$P$26,"",0)</f>
        <v>22634.513339168388</v>
      </c>
      <c r="G227" s="23">
        <f t="shared" si="7"/>
        <v>11015.91</v>
      </c>
      <c r="H227" s="23">
        <f t="shared" si="8"/>
        <v>22634.513339168388</v>
      </c>
      <c r="I227" s="4" t="s">
        <v>3</v>
      </c>
      <c r="J227" s="1"/>
      <c r="K227" s="1"/>
      <c r="L227" s="1"/>
    </row>
    <row r="228" spans="1:12" s="7" customFormat="1" x14ac:dyDescent="0.25">
      <c r="A228" s="6">
        <v>226</v>
      </c>
      <c r="B228" s="21">
        <v>2016</v>
      </c>
      <c r="C228" s="22" t="s">
        <v>36</v>
      </c>
      <c r="D228" s="4">
        <v>3</v>
      </c>
      <c r="E228" s="23">
        <v>1949.42</v>
      </c>
      <c r="F228" s="23">
        <f>E228*_xlfn.XLOOKUP('dataset with area names'!$L$2,'dataset with area names'!$O$14:$O$26,'dataset with area names'!$P$14:$P$26,"",0)/_xlfn.XLOOKUP('dataset with area names'!B228,'dataset with area names'!$O$14:$O$26,'dataset with area names'!$P$14:$P$26,"",0)</f>
        <v>4005.4950515791834</v>
      </c>
      <c r="G228" s="23">
        <f t="shared" si="7"/>
        <v>649.80666666666673</v>
      </c>
      <c r="H228" s="23">
        <f t="shared" si="8"/>
        <v>1335.1650171930612</v>
      </c>
      <c r="I228" s="4" t="s">
        <v>1</v>
      </c>
      <c r="J228" s="1"/>
      <c r="K228" s="1"/>
      <c r="L228" s="1"/>
    </row>
    <row r="229" spans="1:12" s="7" customFormat="1" x14ac:dyDescent="0.25">
      <c r="A229" s="3">
        <v>227</v>
      </c>
      <c r="B229" s="21">
        <v>2017</v>
      </c>
      <c r="C229" s="22" t="s">
        <v>36</v>
      </c>
      <c r="D229" s="4">
        <v>1</v>
      </c>
      <c r="E229" s="23">
        <v>14915.5</v>
      </c>
      <c r="F229" s="23">
        <f>E229*_xlfn.XLOOKUP('dataset with area names'!$L$2,'dataset with area names'!$O$14:$O$26,'dataset with area names'!$P$14:$P$26,"",0)/_xlfn.XLOOKUP('dataset with area names'!B229,'dataset with area names'!$O$14:$O$26,'dataset with area names'!$P$14:$P$26,"",0)</f>
        <v>29678.663896221555</v>
      </c>
      <c r="G229" s="23">
        <f t="shared" si="7"/>
        <v>14915.5</v>
      </c>
      <c r="H229" s="23">
        <f t="shared" si="8"/>
        <v>29678.663896221555</v>
      </c>
      <c r="I229" s="4" t="s">
        <v>2</v>
      </c>
      <c r="J229" s="1"/>
      <c r="K229" s="1"/>
      <c r="L229" s="1"/>
    </row>
    <row r="230" spans="1:12" s="7" customFormat="1" x14ac:dyDescent="0.25">
      <c r="A230" s="6">
        <v>228</v>
      </c>
      <c r="B230" s="21">
        <v>2016</v>
      </c>
      <c r="C230" s="22" t="s">
        <v>36</v>
      </c>
      <c r="D230" s="4">
        <v>1</v>
      </c>
      <c r="E230" s="23">
        <v>12616.29</v>
      </c>
      <c r="F230" s="23">
        <f>E230*_xlfn.XLOOKUP('dataset with area names'!$L$2,'dataset with area names'!$O$14:$O$26,'dataset with area names'!$P$14:$P$26,"",0)/_xlfn.XLOOKUP('dataset with area names'!B230,'dataset with area names'!$O$14:$O$26,'dataset with area names'!$P$14:$P$26,"",0)</f>
        <v>25922.832003512805</v>
      </c>
      <c r="G230" s="23">
        <f t="shared" si="7"/>
        <v>12616.29</v>
      </c>
      <c r="H230" s="23">
        <f t="shared" si="8"/>
        <v>25922.832003512805</v>
      </c>
      <c r="I230" s="4" t="s">
        <v>2</v>
      </c>
      <c r="J230" s="1"/>
      <c r="K230" s="1"/>
      <c r="L230" s="1"/>
    </row>
    <row r="231" spans="1:12" s="7" customFormat="1" x14ac:dyDescent="0.25">
      <c r="A231" s="3">
        <v>229</v>
      </c>
      <c r="B231" s="21">
        <v>2016</v>
      </c>
      <c r="C231" s="22" t="s">
        <v>36</v>
      </c>
      <c r="D231" s="4">
        <v>15</v>
      </c>
      <c r="E231" s="23">
        <v>28380.75</v>
      </c>
      <c r="F231" s="23">
        <f>E231*_xlfn.XLOOKUP('dataset with area names'!$L$2,'dataset with area names'!$O$14:$O$26,'dataset with area names'!$P$14:$P$26,"",0)/_xlfn.XLOOKUP('dataset with area names'!B231,'dataset with area names'!$O$14:$O$26,'dataset with area names'!$P$14:$P$26,"",0)</f>
        <v>58314.244075215138</v>
      </c>
      <c r="G231" s="23">
        <f t="shared" si="7"/>
        <v>1892.05</v>
      </c>
      <c r="H231" s="23">
        <f t="shared" si="8"/>
        <v>3887.616271681009</v>
      </c>
      <c r="I231" s="4" t="s">
        <v>1</v>
      </c>
      <c r="J231" s="1"/>
      <c r="K231" s="1"/>
      <c r="L231" s="1"/>
    </row>
    <row r="232" spans="1:12" s="7" customFormat="1" x14ac:dyDescent="0.25">
      <c r="A232" s="6">
        <v>230</v>
      </c>
      <c r="B232" s="21">
        <v>2016</v>
      </c>
      <c r="C232" s="22" t="s">
        <v>36</v>
      </c>
      <c r="D232" s="4">
        <v>1</v>
      </c>
      <c r="E232" s="23">
        <v>8371.7000000000007</v>
      </c>
      <c r="F232" s="23">
        <f>E232*_xlfn.XLOOKUP('dataset with area names'!$L$2,'dataset with area names'!$O$14:$O$26,'dataset with area names'!$P$14:$P$26,"",0)/_xlfn.XLOOKUP('dataset with area names'!B232,'dataset with area names'!$O$14:$O$26,'dataset with area names'!$P$14:$P$26,"",0)</f>
        <v>17201.425512873291</v>
      </c>
      <c r="G232" s="23">
        <f t="shared" si="7"/>
        <v>8371.7000000000007</v>
      </c>
      <c r="H232" s="23">
        <f t="shared" si="8"/>
        <v>17201.425512873291</v>
      </c>
      <c r="I232" s="4" t="s">
        <v>14</v>
      </c>
      <c r="J232" s="1"/>
      <c r="K232" s="1"/>
      <c r="L232" s="1"/>
    </row>
    <row r="233" spans="1:12" s="7" customFormat="1" x14ac:dyDescent="0.25">
      <c r="A233" s="3">
        <v>231</v>
      </c>
      <c r="B233" s="21">
        <v>2017</v>
      </c>
      <c r="C233" s="22" t="s">
        <v>36</v>
      </c>
      <c r="D233" s="4">
        <v>2</v>
      </c>
      <c r="E233" s="23">
        <v>10754.6</v>
      </c>
      <c r="F233" s="23">
        <f>E233*_xlfn.XLOOKUP('dataset with area names'!$L$2,'dataset with area names'!$O$14:$O$26,'dataset with area names'!$P$14:$P$26,"",0)/_xlfn.XLOOKUP('dataset with area names'!B233,'dataset with area names'!$O$14:$O$26,'dataset with area names'!$P$14:$P$26,"",0)</f>
        <v>21399.360312312983</v>
      </c>
      <c r="G233" s="23">
        <f t="shared" si="7"/>
        <v>5377.3</v>
      </c>
      <c r="H233" s="23">
        <f t="shared" si="8"/>
        <v>10699.680156156492</v>
      </c>
      <c r="I233" s="4" t="s">
        <v>2</v>
      </c>
      <c r="J233" s="1"/>
      <c r="K233" s="1"/>
      <c r="L233" s="1"/>
    </row>
    <row r="234" spans="1:12" s="7" customFormat="1" x14ac:dyDescent="0.25">
      <c r="A234" s="6">
        <v>232</v>
      </c>
      <c r="B234" s="21">
        <v>2016</v>
      </c>
      <c r="C234" s="22" t="s">
        <v>36</v>
      </c>
      <c r="D234" s="4">
        <v>1</v>
      </c>
      <c r="E234" s="23">
        <v>3078.57</v>
      </c>
      <c r="F234" s="23">
        <f>E234*_xlfn.XLOOKUP('dataset with area names'!$L$2,'dataset with area names'!$O$14:$O$26,'dataset with area names'!$P$14:$P$26,"",0)/_xlfn.XLOOKUP('dataset with area names'!B234,'dataset with area names'!$O$14:$O$26,'dataset with area names'!$P$14:$P$26,"",0)</f>
        <v>6325.5721706662107</v>
      </c>
      <c r="G234" s="23">
        <f t="shared" si="7"/>
        <v>3078.57</v>
      </c>
      <c r="H234" s="23">
        <f t="shared" si="8"/>
        <v>6325.5721706662107</v>
      </c>
      <c r="I234" s="4" t="s">
        <v>4</v>
      </c>
      <c r="J234" s="1"/>
      <c r="K234" s="1"/>
      <c r="L234" s="1"/>
    </row>
    <row r="235" spans="1:12" s="7" customFormat="1" x14ac:dyDescent="0.25">
      <c r="A235" s="3">
        <v>233</v>
      </c>
      <c r="B235" s="21">
        <v>2016</v>
      </c>
      <c r="C235" s="22" t="s">
        <v>45</v>
      </c>
      <c r="D235" s="4">
        <v>4</v>
      </c>
      <c r="E235" s="23">
        <v>18788.830000000002</v>
      </c>
      <c r="F235" s="23">
        <f>E235*_xlfn.XLOOKUP('dataset with area names'!$L$2,'dataset with area names'!$O$14:$O$26,'dataset with area names'!$P$14:$P$26,"",0)/_xlfn.XLOOKUP('dataset with area names'!B235,'dataset with area names'!$O$14:$O$26,'dataset with area names'!$P$14:$P$26,"",0)</f>
        <v>38605.618896883432</v>
      </c>
      <c r="G235" s="23">
        <f t="shared" si="7"/>
        <v>4697.2075000000004</v>
      </c>
      <c r="H235" s="23">
        <f t="shared" si="8"/>
        <v>9651.404724220858</v>
      </c>
      <c r="I235" s="4" t="s">
        <v>9</v>
      </c>
      <c r="J235" s="1"/>
      <c r="K235" s="1"/>
      <c r="L235" s="1"/>
    </row>
    <row r="236" spans="1:12" s="7" customFormat="1" x14ac:dyDescent="0.25">
      <c r="A236" s="6">
        <v>234</v>
      </c>
      <c r="B236" s="21">
        <v>2016</v>
      </c>
      <c r="C236" s="22" t="s">
        <v>36</v>
      </c>
      <c r="D236" s="4">
        <v>4</v>
      </c>
      <c r="E236" s="23">
        <v>9008.31</v>
      </c>
      <c r="F236" s="23">
        <f>E236*_xlfn.XLOOKUP('dataset with area names'!$L$2,'dataset with area names'!$O$14:$O$26,'dataset with area names'!$P$14:$P$26,"",0)/_xlfn.XLOOKUP('dataset with area names'!B236,'dataset with area names'!$O$14:$O$26,'dataset with area names'!$P$14:$P$26,"",0)</f>
        <v>18509.475191642265</v>
      </c>
      <c r="G236" s="23">
        <f t="shared" si="7"/>
        <v>2252.0774999999999</v>
      </c>
      <c r="H236" s="23">
        <f t="shared" si="8"/>
        <v>4627.3687979105662</v>
      </c>
      <c r="I236" s="4" t="s">
        <v>1</v>
      </c>
      <c r="J236" s="1"/>
      <c r="K236" s="1"/>
      <c r="L236" s="1"/>
    </row>
    <row r="237" spans="1:12" s="7" customFormat="1" x14ac:dyDescent="0.25">
      <c r="A237" s="3">
        <v>235</v>
      </c>
      <c r="B237" s="21">
        <v>2016</v>
      </c>
      <c r="C237" s="22" t="s">
        <v>36</v>
      </c>
      <c r="D237" s="4">
        <v>6</v>
      </c>
      <c r="E237" s="23">
        <v>16984.54</v>
      </c>
      <c r="F237" s="23">
        <f>E237*_xlfn.XLOOKUP('dataset with area names'!$L$2,'dataset with area names'!$O$14:$O$26,'dataset with area names'!$P$14:$P$26,"",0)/_xlfn.XLOOKUP('dataset with area names'!B237,'dataset with area names'!$O$14:$O$26,'dataset with area names'!$P$14:$P$26,"",0)</f>
        <v>34898.324077596772</v>
      </c>
      <c r="G237" s="23">
        <f t="shared" si="7"/>
        <v>2830.7566666666667</v>
      </c>
      <c r="H237" s="23">
        <f t="shared" si="8"/>
        <v>5816.3873462661286</v>
      </c>
      <c r="I237" s="4" t="s">
        <v>22</v>
      </c>
      <c r="J237" s="1"/>
      <c r="K237" s="1"/>
      <c r="L237" s="1"/>
    </row>
    <row r="238" spans="1:12" s="7" customFormat="1" x14ac:dyDescent="0.25">
      <c r="A238" s="6">
        <v>236</v>
      </c>
      <c r="B238" s="21">
        <v>2016</v>
      </c>
      <c r="C238" s="22" t="s">
        <v>35</v>
      </c>
      <c r="D238" s="4">
        <v>5</v>
      </c>
      <c r="E238" s="23">
        <v>2385.2399999999998</v>
      </c>
      <c r="F238" s="23">
        <f>E238*_xlfn.XLOOKUP('dataset with area names'!$L$2,'dataset with area names'!$O$14:$O$26,'dataset with area names'!$P$14:$P$26,"",0)/_xlfn.XLOOKUP('dataset with area names'!B238,'dataset with area names'!$O$14:$O$26,'dataset with area names'!$P$14:$P$26,"",0)</f>
        <v>4900.9792742604104</v>
      </c>
      <c r="G238" s="23">
        <f t="shared" si="7"/>
        <v>477.04799999999994</v>
      </c>
      <c r="H238" s="23">
        <f t="shared" si="8"/>
        <v>980.19585485208211</v>
      </c>
      <c r="I238" s="4" t="s">
        <v>13</v>
      </c>
      <c r="J238" s="1"/>
      <c r="K238" s="1"/>
      <c r="L238" s="1"/>
    </row>
    <row r="239" spans="1:12" s="7" customFormat="1" x14ac:dyDescent="0.25">
      <c r="A239" s="3">
        <v>237</v>
      </c>
      <c r="B239" s="21">
        <v>2016</v>
      </c>
      <c r="C239" s="22" t="s">
        <v>36</v>
      </c>
      <c r="D239" s="4">
        <v>1</v>
      </c>
      <c r="E239" s="23">
        <v>2751.07</v>
      </c>
      <c r="F239" s="23">
        <f>E239*_xlfn.XLOOKUP('dataset with area names'!$L$2,'dataset with area names'!$O$14:$O$26,'dataset with area names'!$P$14:$P$26,"",0)/_xlfn.XLOOKUP('dataset with area names'!B239,'dataset with area names'!$O$14:$O$26,'dataset with area names'!$P$14:$P$26,"",0)</f>
        <v>5652.6542620615073</v>
      </c>
      <c r="G239" s="23">
        <f t="shared" si="7"/>
        <v>2751.07</v>
      </c>
      <c r="H239" s="23">
        <f t="shared" si="8"/>
        <v>5652.6542620615073</v>
      </c>
      <c r="I239" s="4" t="s">
        <v>3</v>
      </c>
      <c r="J239" s="1"/>
      <c r="K239" s="1"/>
      <c r="L239" s="1"/>
    </row>
    <row r="240" spans="1:12" s="7" customFormat="1" x14ac:dyDescent="0.25">
      <c r="A240" s="6">
        <v>238</v>
      </c>
      <c r="B240" s="21">
        <v>2017</v>
      </c>
      <c r="C240" s="22" t="s">
        <v>36</v>
      </c>
      <c r="D240" s="4">
        <v>1</v>
      </c>
      <c r="E240" s="23">
        <v>8148.75</v>
      </c>
      <c r="F240" s="23">
        <f>E240*_xlfn.XLOOKUP('dataset with area names'!$L$2,'dataset with area names'!$O$14:$O$26,'dataset with area names'!$P$14:$P$26,"",0)/_xlfn.XLOOKUP('dataset with area names'!B240,'dataset with area names'!$O$14:$O$26,'dataset with area names'!$P$14:$P$26,"",0)</f>
        <v>16214.274575061874</v>
      </c>
      <c r="G240" s="23">
        <f t="shared" si="7"/>
        <v>8148.75</v>
      </c>
      <c r="H240" s="23">
        <f t="shared" si="8"/>
        <v>16214.274575061874</v>
      </c>
      <c r="I240" s="4" t="s">
        <v>2</v>
      </c>
      <c r="J240" s="1"/>
      <c r="K240" s="1"/>
      <c r="L240" s="1"/>
    </row>
    <row r="241" spans="1:12" s="7" customFormat="1" x14ac:dyDescent="0.25">
      <c r="A241" s="3">
        <v>239</v>
      </c>
      <c r="B241" s="21">
        <v>2017</v>
      </c>
      <c r="C241" s="22" t="s">
        <v>36</v>
      </c>
      <c r="D241" s="4">
        <v>1</v>
      </c>
      <c r="E241" s="23">
        <v>14464.37</v>
      </c>
      <c r="F241" s="23">
        <f>E241*_xlfn.XLOOKUP('dataset with area names'!$L$2,'dataset with area names'!$O$14:$O$26,'dataset with area names'!$P$14:$P$26,"",0)/_xlfn.XLOOKUP('dataset with area names'!B241,'dataset with area names'!$O$14:$O$26,'dataset with area names'!$P$14:$P$26,"",0)</f>
        <v>28781.011410987907</v>
      </c>
      <c r="G241" s="23">
        <f t="shared" si="7"/>
        <v>14464.37</v>
      </c>
      <c r="H241" s="23">
        <f t="shared" si="8"/>
        <v>28781.011410987907</v>
      </c>
      <c r="I241" s="4" t="s">
        <v>2</v>
      </c>
      <c r="J241" s="1"/>
      <c r="K241" s="1"/>
      <c r="L241" s="1"/>
    </row>
    <row r="242" spans="1:12" s="7" customFormat="1" x14ac:dyDescent="0.25">
      <c r="A242" s="6">
        <v>240</v>
      </c>
      <c r="B242" s="21">
        <v>2017</v>
      </c>
      <c r="C242" s="22" t="s">
        <v>45</v>
      </c>
      <c r="D242" s="4">
        <v>2</v>
      </c>
      <c r="E242" s="23">
        <v>4247.6000000000004</v>
      </c>
      <c r="F242" s="23">
        <f>E242*_xlfn.XLOOKUP('dataset with area names'!$L$2,'dataset with area names'!$O$14:$O$26,'dataset with area names'!$P$14:$P$26,"",0)/_xlfn.XLOOKUP('dataset with area names'!B242,'dataset with area names'!$O$14:$O$26,'dataset with area names'!$P$14:$P$26,"",0)</f>
        <v>8451.8180929630707</v>
      </c>
      <c r="G242" s="23">
        <f t="shared" si="7"/>
        <v>2123.8000000000002</v>
      </c>
      <c r="H242" s="23">
        <f t="shared" si="8"/>
        <v>4225.9090464815354</v>
      </c>
      <c r="I242" s="4" t="s">
        <v>9</v>
      </c>
      <c r="J242" s="1"/>
      <c r="K242" s="1"/>
      <c r="L242" s="1"/>
    </row>
    <row r="243" spans="1:12" s="7" customFormat="1" x14ac:dyDescent="0.25">
      <c r="A243" s="3">
        <v>241</v>
      </c>
      <c r="B243" s="21">
        <v>2017</v>
      </c>
      <c r="C243" s="22" t="s">
        <v>36</v>
      </c>
      <c r="D243" s="4">
        <v>2</v>
      </c>
      <c r="E243" s="23">
        <v>12146.63</v>
      </c>
      <c r="F243" s="23">
        <f>E243*_xlfn.XLOOKUP('dataset with area names'!$L$2,'dataset with area names'!$O$14:$O$26,'dataset with area names'!$P$14:$P$26,"",0)/_xlfn.XLOOKUP('dataset with area names'!B243,'dataset with area names'!$O$14:$O$26,'dataset with area names'!$P$14:$P$26,"",0)</f>
        <v>24169.203127066579</v>
      </c>
      <c r="G243" s="23">
        <f t="shared" si="7"/>
        <v>6073.3149999999996</v>
      </c>
      <c r="H243" s="23">
        <f t="shared" si="8"/>
        <v>12084.60156353329</v>
      </c>
      <c r="I243" s="4" t="s">
        <v>2</v>
      </c>
      <c r="J243" s="1"/>
      <c r="K243" s="1"/>
      <c r="L243" s="1"/>
    </row>
    <row r="244" spans="1:12" s="7" customFormat="1" x14ac:dyDescent="0.25">
      <c r="A244" s="6">
        <v>242</v>
      </c>
      <c r="B244" s="21">
        <v>2017</v>
      </c>
      <c r="C244" s="22" t="s">
        <v>36</v>
      </c>
      <c r="D244" s="4">
        <v>1</v>
      </c>
      <c r="E244" s="23">
        <v>17682.48</v>
      </c>
      <c r="F244" s="23">
        <f>E244*_xlfn.XLOOKUP('dataset with area names'!$L$2,'dataset with area names'!$O$14:$O$26,'dataset with area names'!$P$14:$P$26,"",0)/_xlfn.XLOOKUP('dataset with area names'!B244,'dataset with area names'!$O$14:$O$26,'dataset with area names'!$P$14:$P$26,"",0)</f>
        <v>35184.363968466336</v>
      </c>
      <c r="G244" s="23">
        <f t="shared" si="7"/>
        <v>17682.48</v>
      </c>
      <c r="H244" s="23">
        <f t="shared" si="8"/>
        <v>35184.363968466336</v>
      </c>
      <c r="I244" s="4" t="s">
        <v>4</v>
      </c>
      <c r="J244" s="1"/>
      <c r="K244" s="1"/>
      <c r="L244" s="1"/>
    </row>
    <row r="245" spans="1:12" s="7" customFormat="1" x14ac:dyDescent="0.25">
      <c r="A245" s="3">
        <v>243</v>
      </c>
      <c r="B245" s="21">
        <v>2017</v>
      </c>
      <c r="C245" s="22" t="s">
        <v>36</v>
      </c>
      <c r="D245" s="4">
        <v>1</v>
      </c>
      <c r="E245" s="23">
        <v>1896.17</v>
      </c>
      <c r="F245" s="23">
        <f>E245*_xlfn.XLOOKUP('dataset with area names'!$L$2,'dataset with area names'!$O$14:$O$26,'dataset with area names'!$P$14:$P$26,"",0)/_xlfn.XLOOKUP('dataset with area names'!B245,'dataset with area names'!$O$14:$O$26,'dataset with area names'!$P$14:$P$26,"",0)</f>
        <v>3772.9738942776589</v>
      </c>
      <c r="G245" s="23">
        <f t="shared" si="7"/>
        <v>1896.17</v>
      </c>
      <c r="H245" s="23">
        <f t="shared" si="8"/>
        <v>3772.9738942776589</v>
      </c>
      <c r="I245" s="4" t="s">
        <v>2</v>
      </c>
      <c r="J245" s="1"/>
      <c r="K245" s="1"/>
      <c r="L245" s="1"/>
    </row>
    <row r="246" spans="1:12" s="7" customFormat="1" x14ac:dyDescent="0.25">
      <c r="A246" s="6">
        <v>244</v>
      </c>
      <c r="B246" s="21">
        <v>2016</v>
      </c>
      <c r="C246" s="22" t="s">
        <v>35</v>
      </c>
      <c r="D246" s="4">
        <v>23.63</v>
      </c>
      <c r="E246" s="23">
        <v>15841.01</v>
      </c>
      <c r="F246" s="23">
        <f>E246*_xlfn.XLOOKUP('dataset with area names'!$L$2,'dataset with area names'!$O$14:$O$26,'dataset with area names'!$P$14:$P$26,"",0)/_xlfn.XLOOKUP('dataset with area names'!B246,'dataset with area names'!$O$14:$O$26,'dataset with area names'!$P$14:$P$26,"",0)</f>
        <v>32548.700211866275</v>
      </c>
      <c r="G246" s="23">
        <f t="shared" si="7"/>
        <v>670.37706305543804</v>
      </c>
      <c r="H246" s="23">
        <f t="shared" si="8"/>
        <v>1377.4312404513871</v>
      </c>
      <c r="I246" s="4" t="s">
        <v>3</v>
      </c>
      <c r="J246" s="1"/>
      <c r="K246" s="1"/>
      <c r="L246" s="1"/>
    </row>
    <row r="247" spans="1:12" s="7" customFormat="1" x14ac:dyDescent="0.25">
      <c r="A247" s="3">
        <v>245</v>
      </c>
      <c r="B247" s="21">
        <v>2017</v>
      </c>
      <c r="C247" s="22" t="s">
        <v>35</v>
      </c>
      <c r="D247" s="4">
        <v>281.39999999999998</v>
      </c>
      <c r="E247" s="23">
        <v>182682.64</v>
      </c>
      <c r="F247" s="23">
        <f>E247*_xlfn.XLOOKUP('dataset with area names'!$L$2,'dataset with area names'!$O$14:$O$26,'dataset with area names'!$P$14:$P$26,"",0)/_xlfn.XLOOKUP('dataset with area names'!B247,'dataset with area names'!$O$14:$O$26,'dataset with area names'!$P$14:$P$26,"",0)</f>
        <v>363499.49195363477</v>
      </c>
      <c r="G247" s="23">
        <f t="shared" si="7"/>
        <v>649.19203980099508</v>
      </c>
      <c r="H247" s="23">
        <f t="shared" si="8"/>
        <v>1291.7537027492353</v>
      </c>
      <c r="I247" s="4" t="s">
        <v>13</v>
      </c>
      <c r="J247" s="1"/>
      <c r="K247" s="1"/>
      <c r="L247" s="1"/>
    </row>
    <row r="248" spans="1:12" s="7" customFormat="1" x14ac:dyDescent="0.25">
      <c r="A248" s="6">
        <v>246</v>
      </c>
      <c r="B248" s="21">
        <v>2017</v>
      </c>
      <c r="C248" s="22" t="s">
        <v>35</v>
      </c>
      <c r="D248" s="4">
        <v>17.78</v>
      </c>
      <c r="E248" s="23">
        <v>29977.16</v>
      </c>
      <c r="F248" s="23">
        <f>E248*_xlfn.XLOOKUP('dataset with area names'!$L$2,'dataset with area names'!$O$14:$O$26,'dataset with area names'!$P$14:$P$26,"",0)/_xlfn.XLOOKUP('dataset with area names'!B248,'dataset with area names'!$O$14:$O$26,'dataset with area names'!$P$14:$P$26,"",0)</f>
        <v>59648.155020164049</v>
      </c>
      <c r="G248" s="23">
        <f t="shared" si="7"/>
        <v>1686.0044994375701</v>
      </c>
      <c r="H248" s="23">
        <f t="shared" si="8"/>
        <v>3354.7893712128262</v>
      </c>
      <c r="I248" s="4" t="s">
        <v>1</v>
      </c>
      <c r="J248" s="1"/>
      <c r="K248" s="1"/>
      <c r="L248" s="1"/>
    </row>
    <row r="249" spans="1:12" s="7" customFormat="1" x14ac:dyDescent="0.25">
      <c r="A249" s="3">
        <v>247</v>
      </c>
      <c r="B249" s="21">
        <v>2017</v>
      </c>
      <c r="C249" s="22" t="s">
        <v>35</v>
      </c>
      <c r="D249" s="4">
        <v>5</v>
      </c>
      <c r="E249" s="23">
        <v>27927.11</v>
      </c>
      <c r="F249" s="23">
        <f>E249*_xlfn.XLOOKUP('dataset with area names'!$L$2,'dataset with area names'!$O$14:$O$26,'dataset with area names'!$P$14:$P$26,"",0)/_xlfn.XLOOKUP('dataset with area names'!B249,'dataset with area names'!$O$14:$O$26,'dataset with area names'!$P$14:$P$26,"",0)</f>
        <v>55568.992744648713</v>
      </c>
      <c r="G249" s="23">
        <f t="shared" si="7"/>
        <v>5585.4220000000005</v>
      </c>
      <c r="H249" s="23">
        <f t="shared" si="8"/>
        <v>11113.798548929743</v>
      </c>
      <c r="I249" s="4" t="s">
        <v>3</v>
      </c>
      <c r="J249" s="1"/>
      <c r="K249" s="1"/>
      <c r="L249" s="1"/>
    </row>
    <row r="250" spans="1:12" s="7" customFormat="1" x14ac:dyDescent="0.25">
      <c r="A250" s="6">
        <v>248</v>
      </c>
      <c r="B250" s="21">
        <v>2017</v>
      </c>
      <c r="C250" s="22" t="s">
        <v>36</v>
      </c>
      <c r="D250" s="4">
        <v>7</v>
      </c>
      <c r="E250" s="23">
        <v>58230.39</v>
      </c>
      <c r="F250" s="23">
        <f>E250*_xlfn.XLOOKUP('dataset with area names'!$L$2,'dataset with area names'!$O$14:$O$26,'dataset with area names'!$P$14:$P$26,"",0)/_xlfn.XLOOKUP('dataset with area names'!B250,'dataset with area names'!$O$14:$O$26,'dataset with area names'!$P$14:$P$26,"",0)</f>
        <v>115866.05701155849</v>
      </c>
      <c r="G250" s="23">
        <f t="shared" si="7"/>
        <v>8318.6271428571436</v>
      </c>
      <c r="H250" s="23">
        <f t="shared" si="8"/>
        <v>16552.29385879407</v>
      </c>
      <c r="I250" s="4" t="s">
        <v>1</v>
      </c>
      <c r="J250" s="1"/>
      <c r="K250" s="1"/>
      <c r="L250" s="1"/>
    </row>
    <row r="251" spans="1:12" s="7" customFormat="1" x14ac:dyDescent="0.25">
      <c r="A251" s="3">
        <v>249</v>
      </c>
      <c r="B251" s="21">
        <v>2017</v>
      </c>
      <c r="C251" s="22" t="s">
        <v>35</v>
      </c>
      <c r="D251" s="4">
        <v>21.18</v>
      </c>
      <c r="E251" s="23">
        <v>15031.34</v>
      </c>
      <c r="F251" s="23">
        <f>E251*_xlfn.XLOOKUP('dataset with area names'!$L$2,'dataset with area names'!$O$14:$O$26,'dataset with area names'!$P$14:$P$26,"",0)/_xlfn.XLOOKUP('dataset with area names'!B251,'dataset with area names'!$O$14:$O$26,'dataset with area names'!$P$14:$P$26,"",0)</f>
        <v>29909.160790441547</v>
      </c>
      <c r="G251" s="23">
        <f t="shared" si="7"/>
        <v>709.69499527856465</v>
      </c>
      <c r="H251" s="23">
        <f t="shared" si="8"/>
        <v>1412.1416803796765</v>
      </c>
      <c r="I251" s="4" t="s">
        <v>12</v>
      </c>
      <c r="J251" s="1"/>
      <c r="K251" s="1"/>
      <c r="L251" s="1"/>
    </row>
    <row r="252" spans="1:12" s="7" customFormat="1" x14ac:dyDescent="0.25">
      <c r="A252" s="6">
        <v>250</v>
      </c>
      <c r="B252" s="21">
        <v>2017</v>
      </c>
      <c r="C252" s="22" t="s">
        <v>36</v>
      </c>
      <c r="D252" s="4">
        <v>1</v>
      </c>
      <c r="E252" s="23">
        <v>14787.45</v>
      </c>
      <c r="F252" s="23">
        <f>E252*_xlfn.XLOOKUP('dataset with area names'!$L$2,'dataset with area names'!$O$14:$O$26,'dataset with area names'!$P$14:$P$26,"",0)/_xlfn.XLOOKUP('dataset with area names'!B252,'dataset with area names'!$O$14:$O$26,'dataset with area names'!$P$14:$P$26,"",0)</f>
        <v>29423.871706089736</v>
      </c>
      <c r="G252" s="23">
        <f t="shared" si="7"/>
        <v>14787.45</v>
      </c>
      <c r="H252" s="23">
        <f t="shared" si="8"/>
        <v>29423.871706089736</v>
      </c>
      <c r="I252" s="4" t="s">
        <v>6</v>
      </c>
      <c r="J252" s="1"/>
      <c r="K252" s="1"/>
      <c r="L252" s="1"/>
    </row>
    <row r="253" spans="1:12" s="7" customFormat="1" x14ac:dyDescent="0.25">
      <c r="A253" s="3">
        <v>251</v>
      </c>
      <c r="B253" s="21">
        <v>2017</v>
      </c>
      <c r="C253" s="22" t="s">
        <v>36</v>
      </c>
      <c r="D253" s="4">
        <v>1</v>
      </c>
      <c r="E253" s="23">
        <v>13327.63</v>
      </c>
      <c r="F253" s="23">
        <f>E253*_xlfn.XLOOKUP('dataset with area names'!$L$2,'dataset with area names'!$O$14:$O$26,'dataset with area names'!$P$14:$P$26,"",0)/_xlfn.XLOOKUP('dataset with area names'!B253,'dataset with area names'!$O$14:$O$26,'dataset with area names'!$P$14:$P$26,"",0)</f>
        <v>26519.14124925073</v>
      </c>
      <c r="G253" s="23">
        <f t="shared" si="7"/>
        <v>13327.63</v>
      </c>
      <c r="H253" s="23">
        <f t="shared" si="8"/>
        <v>26519.14124925073</v>
      </c>
      <c r="I253" s="4" t="s">
        <v>2</v>
      </c>
      <c r="J253" s="1"/>
      <c r="K253" s="1"/>
      <c r="L253" s="1"/>
    </row>
    <row r="254" spans="1:12" s="7" customFormat="1" x14ac:dyDescent="0.25">
      <c r="A254" s="6">
        <v>252</v>
      </c>
      <c r="B254" s="21">
        <v>2017</v>
      </c>
      <c r="C254" s="22" t="s">
        <v>36</v>
      </c>
      <c r="D254" s="4">
        <v>4</v>
      </c>
      <c r="E254" s="23">
        <v>7354.65</v>
      </c>
      <c r="F254" s="23">
        <f>E254*_xlfn.XLOOKUP('dataset with area names'!$L$2,'dataset with area names'!$O$14:$O$26,'dataset with area names'!$P$14:$P$26,"",0)/_xlfn.XLOOKUP('dataset with area names'!B254,'dataset with area names'!$O$14:$O$26,'dataset with area names'!$P$14:$P$26,"",0)</f>
        <v>14634.184936766842</v>
      </c>
      <c r="G254" s="23">
        <f t="shared" si="7"/>
        <v>1838.6624999999999</v>
      </c>
      <c r="H254" s="23">
        <f t="shared" si="8"/>
        <v>3658.5462341917105</v>
      </c>
      <c r="I254" s="4" t="s">
        <v>2</v>
      </c>
      <c r="J254" s="1"/>
      <c r="K254" s="1"/>
      <c r="L254" s="1"/>
    </row>
    <row r="255" spans="1:12" s="7" customFormat="1" x14ac:dyDescent="0.25">
      <c r="A255" s="3">
        <v>253</v>
      </c>
      <c r="B255" s="21">
        <v>2017</v>
      </c>
      <c r="C255" s="22" t="s">
        <v>36</v>
      </c>
      <c r="D255" s="4">
        <v>4</v>
      </c>
      <c r="E255" s="23">
        <v>14867.45</v>
      </c>
      <c r="F255" s="23">
        <f>E255*_xlfn.XLOOKUP('dataset with area names'!$L$2,'dataset with area names'!$O$14:$O$26,'dataset with area names'!$P$14:$P$26,"",0)/_xlfn.XLOOKUP('dataset with area names'!B255,'dataset with area names'!$O$14:$O$26,'dataset with area names'!$P$14:$P$26,"",0)</f>
        <v>29583.054644086969</v>
      </c>
      <c r="G255" s="23">
        <f t="shared" si="7"/>
        <v>3716.8625000000002</v>
      </c>
      <c r="H255" s="23">
        <f t="shared" si="8"/>
        <v>7395.7636610217423</v>
      </c>
      <c r="I255" s="4" t="s">
        <v>7</v>
      </c>
      <c r="J255" s="1"/>
      <c r="K255" s="1"/>
      <c r="L255" s="1"/>
    </row>
    <row r="256" spans="1:12" s="7" customFormat="1" x14ac:dyDescent="0.25">
      <c r="A256" s="6">
        <v>254</v>
      </c>
      <c r="B256" s="21">
        <v>2016</v>
      </c>
      <c r="C256" s="22" t="s">
        <v>36</v>
      </c>
      <c r="D256" s="4">
        <v>2</v>
      </c>
      <c r="E256" s="23">
        <v>3687.66</v>
      </c>
      <c r="F256" s="23">
        <f>E256*_xlfn.XLOOKUP('dataset with area names'!$L$2,'dataset with area names'!$O$14:$O$26,'dataset with area names'!$P$14:$P$26,"",0)/_xlfn.XLOOKUP('dataset with area names'!B256,'dataset with area names'!$O$14:$O$26,'dataset with area names'!$P$14:$P$26,"",0)</f>
        <v>7577.0761980006819</v>
      </c>
      <c r="G256" s="23">
        <f t="shared" si="7"/>
        <v>1843.83</v>
      </c>
      <c r="H256" s="23">
        <f t="shared" si="8"/>
        <v>3788.5380990003409</v>
      </c>
      <c r="I256" s="4" t="s">
        <v>1</v>
      </c>
      <c r="J256" s="1"/>
      <c r="K256" s="1"/>
      <c r="L256" s="1"/>
    </row>
    <row r="257" spans="1:12" s="7" customFormat="1" x14ac:dyDescent="0.25">
      <c r="A257" s="3">
        <v>255</v>
      </c>
      <c r="B257" s="21">
        <v>2017</v>
      </c>
      <c r="C257" s="22" t="s">
        <v>36</v>
      </c>
      <c r="D257" s="4">
        <v>2</v>
      </c>
      <c r="E257" s="23">
        <v>12672.5</v>
      </c>
      <c r="F257" s="23">
        <f>E257*_xlfn.XLOOKUP('dataset with area names'!$L$2,'dataset with area names'!$O$14:$O$26,'dataset with area names'!$P$14:$P$26,"",0)/_xlfn.XLOOKUP('dataset with area names'!B257,'dataset with area names'!$O$14:$O$26,'dataset with area names'!$P$14:$P$26,"",0)</f>
        <v>25215.572272124144</v>
      </c>
      <c r="G257" s="23">
        <f t="shared" si="7"/>
        <v>6336.25</v>
      </c>
      <c r="H257" s="23">
        <f t="shared" si="8"/>
        <v>12607.786136062072</v>
      </c>
      <c r="I257" s="4" t="s">
        <v>20</v>
      </c>
      <c r="J257" s="1"/>
      <c r="K257" s="1"/>
      <c r="L257" s="1"/>
    </row>
    <row r="258" spans="1:12" s="7" customFormat="1" x14ac:dyDescent="0.25">
      <c r="A258" s="6">
        <v>256</v>
      </c>
      <c r="B258" s="21">
        <v>2017</v>
      </c>
      <c r="C258" s="22" t="s">
        <v>36</v>
      </c>
      <c r="D258" s="4">
        <v>1</v>
      </c>
      <c r="E258" s="23">
        <v>7562.27</v>
      </c>
      <c r="F258" s="23">
        <f>E258*_xlfn.XLOOKUP('dataset with area names'!$L$2,'dataset with area names'!$O$14:$O$26,'dataset with area names'!$P$14:$P$26,"",0)/_xlfn.XLOOKUP('dataset with area names'!B258,'dataset with area names'!$O$14:$O$26,'dataset with area names'!$P$14:$P$26,"",0)</f>
        <v>15047.304456604161</v>
      </c>
      <c r="G258" s="23">
        <f t="shared" si="7"/>
        <v>7562.27</v>
      </c>
      <c r="H258" s="23">
        <f t="shared" si="8"/>
        <v>15047.304456604161</v>
      </c>
      <c r="I258" s="4" t="s">
        <v>2</v>
      </c>
      <c r="J258" s="1"/>
      <c r="K258" s="1"/>
      <c r="L258" s="1"/>
    </row>
    <row r="259" spans="1:12" s="7" customFormat="1" x14ac:dyDescent="0.25">
      <c r="A259" s="3">
        <v>257</v>
      </c>
      <c r="B259" s="21">
        <v>2017</v>
      </c>
      <c r="C259" s="22" t="s">
        <v>35</v>
      </c>
      <c r="D259" s="4">
        <v>35</v>
      </c>
      <c r="E259" s="23">
        <v>55793.43</v>
      </c>
      <c r="F259" s="23">
        <f>E259*_xlfn.XLOOKUP('dataset with area names'!$L$2,'dataset with area names'!$O$14:$O$26,'dataset with area names'!$P$14:$P$26,"",0)/_xlfn.XLOOKUP('dataset with area names'!B259,'dataset with area names'!$O$14:$O$26,'dataset with area names'!$P$14:$P$26,"",0)</f>
        <v>111017.02635428679</v>
      </c>
      <c r="G259" s="23">
        <f t="shared" ref="G259:G322" si="9">E259/D259</f>
        <v>1594.098</v>
      </c>
      <c r="H259" s="23">
        <f t="shared" ref="H259:H322" si="10">F259/D259</f>
        <v>3171.9150386939082</v>
      </c>
      <c r="I259" s="4" t="s">
        <v>2</v>
      </c>
      <c r="J259" s="1"/>
      <c r="K259" s="1"/>
      <c r="L259" s="1"/>
    </row>
    <row r="260" spans="1:12" s="7" customFormat="1" x14ac:dyDescent="0.25">
      <c r="A260" s="6">
        <v>258</v>
      </c>
      <c r="B260" s="21">
        <v>2017</v>
      </c>
      <c r="C260" s="22" t="s">
        <v>35</v>
      </c>
      <c r="D260" s="4">
        <v>22.56</v>
      </c>
      <c r="E260" s="23">
        <v>49560.2</v>
      </c>
      <c r="F260" s="23">
        <f>E260*_xlfn.XLOOKUP('dataset with area names'!$L$2,'dataset with area names'!$O$14:$O$26,'dataset with area names'!$P$14:$P$26,"",0)/_xlfn.XLOOKUP('dataset with area names'!B260,'dataset with area names'!$O$14:$O$26,'dataset with area names'!$P$14:$P$26,"",0)</f>
        <v>98614.22804663064</v>
      </c>
      <c r="G260" s="23">
        <f t="shared" si="9"/>
        <v>2196.817375886525</v>
      </c>
      <c r="H260" s="23">
        <f t="shared" si="10"/>
        <v>4371.1980517123511</v>
      </c>
      <c r="I260" s="4" t="s">
        <v>13</v>
      </c>
      <c r="J260" s="1"/>
      <c r="K260" s="1"/>
      <c r="L260" s="1"/>
    </row>
    <row r="261" spans="1:12" s="7" customFormat="1" x14ac:dyDescent="0.25">
      <c r="A261" s="3">
        <v>259</v>
      </c>
      <c r="B261" s="21">
        <v>2017</v>
      </c>
      <c r="C261" s="22" t="s">
        <v>36</v>
      </c>
      <c r="D261" s="4">
        <v>1</v>
      </c>
      <c r="E261" s="23">
        <v>21334.54</v>
      </c>
      <c r="F261" s="23">
        <f>E261*_xlfn.XLOOKUP('dataset with area names'!$L$2,'dataset with area names'!$O$14:$O$26,'dataset with area names'!$P$14:$P$26,"",0)/_xlfn.XLOOKUP('dataset with area names'!B261,'dataset with area names'!$O$14:$O$26,'dataset with area names'!$P$14:$P$26,"",0)</f>
        <v>42451.184475243506</v>
      </c>
      <c r="G261" s="23">
        <f t="shared" si="9"/>
        <v>21334.54</v>
      </c>
      <c r="H261" s="23">
        <f t="shared" si="10"/>
        <v>42451.184475243506</v>
      </c>
      <c r="I261" s="4" t="s">
        <v>2</v>
      </c>
      <c r="J261" s="1"/>
      <c r="K261" s="1"/>
      <c r="L261" s="1"/>
    </row>
    <row r="262" spans="1:12" s="7" customFormat="1" x14ac:dyDescent="0.25">
      <c r="A262" s="6">
        <v>260</v>
      </c>
      <c r="B262" s="21">
        <v>2017</v>
      </c>
      <c r="C262" s="22" t="s">
        <v>36</v>
      </c>
      <c r="D262" s="4">
        <v>1</v>
      </c>
      <c r="E262" s="23">
        <v>17806.21</v>
      </c>
      <c r="F262" s="23">
        <f>E262*_xlfn.XLOOKUP('dataset with area names'!$L$2,'dataset with area names'!$O$14:$O$26,'dataset with area names'!$P$14:$P$26,"",0)/_xlfn.XLOOKUP('dataset with area names'!B262,'dataset with area names'!$O$14:$O$26,'dataset with area names'!$P$14:$P$26,"",0)</f>
        <v>35430.560279946301</v>
      </c>
      <c r="G262" s="23">
        <f t="shared" si="9"/>
        <v>17806.21</v>
      </c>
      <c r="H262" s="23">
        <f t="shared" si="10"/>
        <v>35430.560279946301</v>
      </c>
      <c r="I262" s="4" t="s">
        <v>3</v>
      </c>
      <c r="J262" s="1"/>
      <c r="K262" s="1"/>
      <c r="L262" s="1"/>
    </row>
    <row r="263" spans="1:12" s="7" customFormat="1" x14ac:dyDescent="0.25">
      <c r="A263" s="3">
        <v>261</v>
      </c>
      <c r="B263" s="21">
        <v>2017</v>
      </c>
      <c r="C263" s="22" t="s">
        <v>36</v>
      </c>
      <c r="D263" s="4">
        <v>22</v>
      </c>
      <c r="E263" s="23">
        <v>45574.35</v>
      </c>
      <c r="F263" s="23">
        <f>E263*_xlfn.XLOOKUP('dataset with area names'!$L$2,'dataset with area names'!$O$14:$O$26,'dataset with area names'!$P$14:$P$26,"",0)/_xlfn.XLOOKUP('dataset with area names'!B263,'dataset with area names'!$O$14:$O$26,'dataset with area names'!$P$14:$P$26,"",0)</f>
        <v>90683.236628927261</v>
      </c>
      <c r="G263" s="23">
        <f t="shared" si="9"/>
        <v>2071.5613636363637</v>
      </c>
      <c r="H263" s="23">
        <f t="shared" si="10"/>
        <v>4121.9653013148754</v>
      </c>
      <c r="I263" s="4" t="s">
        <v>1</v>
      </c>
      <c r="J263" s="1"/>
      <c r="K263" s="1"/>
      <c r="L263" s="1"/>
    </row>
    <row r="264" spans="1:12" s="7" customFormat="1" x14ac:dyDescent="0.25">
      <c r="A264" s="6">
        <v>262</v>
      </c>
      <c r="B264" s="21">
        <v>2017</v>
      </c>
      <c r="C264" s="22" t="s">
        <v>36</v>
      </c>
      <c r="D264" s="4">
        <v>1</v>
      </c>
      <c r="E264" s="23">
        <v>6255.31</v>
      </c>
      <c r="F264" s="23">
        <f>E264*_xlfn.XLOOKUP('dataset with area names'!$L$2,'dataset with area names'!$O$14:$O$26,'dataset with area names'!$P$14:$P$26,"",0)/_xlfn.XLOOKUP('dataset with area names'!B264,'dataset with area names'!$O$14:$O$26,'dataset with area names'!$P$14:$P$26,"",0)</f>
        <v>12446.732798543371</v>
      </c>
      <c r="G264" s="23">
        <f t="shared" si="9"/>
        <v>6255.31</v>
      </c>
      <c r="H264" s="23">
        <f t="shared" si="10"/>
        <v>12446.732798543371</v>
      </c>
      <c r="I264" s="4" t="s">
        <v>3</v>
      </c>
      <c r="J264" s="1"/>
      <c r="K264" s="1"/>
      <c r="L264" s="1"/>
    </row>
    <row r="265" spans="1:12" s="7" customFormat="1" x14ac:dyDescent="0.25">
      <c r="A265" s="3">
        <v>263</v>
      </c>
      <c r="B265" s="21">
        <v>2017</v>
      </c>
      <c r="C265" s="22" t="s">
        <v>36</v>
      </c>
      <c r="D265" s="4">
        <v>1</v>
      </c>
      <c r="E265" s="23">
        <v>3829.97</v>
      </c>
      <c r="F265" s="23">
        <f>E265*_xlfn.XLOOKUP('dataset with area names'!$L$2,'dataset with area names'!$O$14:$O$26,'dataset with area names'!$P$14:$P$26,"",0)/_xlfn.XLOOKUP('dataset with area names'!B265,'dataset with area names'!$O$14:$O$26,'dataset with area names'!$P$14:$P$26,"",0)</f>
        <v>7620.8234630157649</v>
      </c>
      <c r="G265" s="23">
        <f t="shared" si="9"/>
        <v>3829.97</v>
      </c>
      <c r="H265" s="23">
        <f t="shared" si="10"/>
        <v>7620.8234630157649</v>
      </c>
      <c r="I265" s="4" t="s">
        <v>8</v>
      </c>
      <c r="J265" s="1"/>
      <c r="K265" s="1"/>
      <c r="L265" s="1"/>
    </row>
    <row r="266" spans="1:12" s="7" customFormat="1" x14ac:dyDescent="0.25">
      <c r="A266" s="6">
        <v>264</v>
      </c>
      <c r="B266" s="21">
        <v>2017</v>
      </c>
      <c r="C266" s="22" t="s">
        <v>36</v>
      </c>
      <c r="D266" s="4">
        <v>1</v>
      </c>
      <c r="E266" s="23">
        <v>4856.0600000000004</v>
      </c>
      <c r="F266" s="23">
        <f>E266*_xlfn.XLOOKUP('dataset with area names'!$L$2,'dataset with area names'!$O$14:$O$26,'dataset with area names'!$P$14:$P$26,"",0)/_xlfn.XLOOKUP('dataset with area names'!B266,'dataset with area names'!$O$14:$O$26,'dataset with area names'!$P$14:$P$26,"",0)</f>
        <v>9662.5237236355224</v>
      </c>
      <c r="G266" s="23">
        <f t="shared" si="9"/>
        <v>4856.0600000000004</v>
      </c>
      <c r="H266" s="23">
        <f t="shared" si="10"/>
        <v>9662.5237236355224</v>
      </c>
      <c r="I266" s="4" t="s">
        <v>14</v>
      </c>
      <c r="J266" s="1"/>
      <c r="K266" s="1"/>
      <c r="L266" s="1"/>
    </row>
    <row r="267" spans="1:12" s="7" customFormat="1" x14ac:dyDescent="0.25">
      <c r="A267" s="3">
        <v>265</v>
      </c>
      <c r="B267" s="21">
        <v>2017</v>
      </c>
      <c r="C267" s="22" t="s">
        <v>35</v>
      </c>
      <c r="D267" s="4">
        <v>5</v>
      </c>
      <c r="E267" s="23">
        <v>17495.43</v>
      </c>
      <c r="F267" s="23">
        <f>E267*_xlfn.XLOOKUP('dataset with area names'!$L$2,'dataset with area names'!$O$14:$O$26,'dataset with area names'!$P$14:$P$26,"",0)/_xlfn.XLOOKUP('dataset with area names'!B267,'dataset with area names'!$O$14:$O$26,'dataset with area names'!$P$14:$P$26,"",0)</f>
        <v>34812.174361561556</v>
      </c>
      <c r="G267" s="23">
        <f t="shared" si="9"/>
        <v>3499.0860000000002</v>
      </c>
      <c r="H267" s="23">
        <f t="shared" si="10"/>
        <v>6962.4348723123112</v>
      </c>
      <c r="I267" s="4" t="s">
        <v>6</v>
      </c>
      <c r="J267" s="1"/>
      <c r="K267" s="1"/>
      <c r="L267" s="1"/>
    </row>
    <row r="268" spans="1:12" s="7" customFormat="1" x14ac:dyDescent="0.25">
      <c r="A268" s="6">
        <v>266</v>
      </c>
      <c r="B268" s="21">
        <v>2017</v>
      </c>
      <c r="C268" s="22" t="s">
        <v>36</v>
      </c>
      <c r="D268" s="4">
        <v>1</v>
      </c>
      <c r="E268" s="23">
        <v>2881.76</v>
      </c>
      <c r="F268" s="23">
        <f>E268*_xlfn.XLOOKUP('dataset with area names'!$L$2,'dataset with area names'!$O$14:$O$26,'dataset with area names'!$P$14:$P$26,"",0)/_xlfn.XLOOKUP('dataset with area names'!B268,'dataset with area names'!$O$14:$O$26,'dataset with area names'!$P$14:$P$26,"",0)</f>
        <v>5734.0877925363166</v>
      </c>
      <c r="G268" s="23">
        <f t="shared" si="9"/>
        <v>2881.76</v>
      </c>
      <c r="H268" s="23">
        <f t="shared" si="10"/>
        <v>5734.0877925363166</v>
      </c>
      <c r="I268" s="4" t="s">
        <v>4</v>
      </c>
      <c r="J268" s="1"/>
      <c r="K268" s="1"/>
      <c r="L268" s="1"/>
    </row>
    <row r="269" spans="1:12" s="7" customFormat="1" x14ac:dyDescent="0.25">
      <c r="A269" s="3">
        <v>267</v>
      </c>
      <c r="B269" s="21">
        <v>2017</v>
      </c>
      <c r="C269" s="22" t="s">
        <v>35</v>
      </c>
      <c r="D269" s="4">
        <v>5</v>
      </c>
      <c r="E269" s="23">
        <v>11883.84</v>
      </c>
      <c r="F269" s="23">
        <f>E269*_xlfn.XLOOKUP('dataset with area names'!$L$2,'dataset with area names'!$O$14:$O$26,'dataset with area names'!$P$14:$P$26,"",0)/_xlfn.XLOOKUP('dataset with area names'!B269,'dataset with area names'!$O$14:$O$26,'dataset with area names'!$P$14:$P$26,"",0)</f>
        <v>23646.307073612923</v>
      </c>
      <c r="G269" s="23">
        <f t="shared" si="9"/>
        <v>2376.768</v>
      </c>
      <c r="H269" s="23">
        <f t="shared" si="10"/>
        <v>4729.261414722585</v>
      </c>
      <c r="I269" s="4" t="s">
        <v>3</v>
      </c>
      <c r="J269" s="1"/>
      <c r="K269" s="1"/>
      <c r="L269" s="1"/>
    </row>
    <row r="270" spans="1:12" s="7" customFormat="1" x14ac:dyDescent="0.25">
      <c r="A270" s="6">
        <v>268</v>
      </c>
      <c r="B270" s="21">
        <v>2017</v>
      </c>
      <c r="C270" s="22" t="s">
        <v>36</v>
      </c>
      <c r="D270" s="4">
        <v>4</v>
      </c>
      <c r="E270" s="23">
        <v>2772.67</v>
      </c>
      <c r="F270" s="23">
        <f>E270*_xlfn.XLOOKUP('dataset with area names'!$L$2,'dataset with area names'!$O$14:$O$26,'dataset with area names'!$P$14:$P$26,"",0)/_xlfn.XLOOKUP('dataset with area names'!B270,'dataset with area names'!$O$14:$O$26,'dataset with area names'!$P$14:$P$26,"",0)</f>
        <v>5517.02195870984</v>
      </c>
      <c r="G270" s="23">
        <f t="shared" si="9"/>
        <v>693.16750000000002</v>
      </c>
      <c r="H270" s="23">
        <f t="shared" si="10"/>
        <v>1379.25548967746</v>
      </c>
      <c r="I270" s="4" t="s">
        <v>2</v>
      </c>
      <c r="J270" s="1"/>
      <c r="K270" s="1"/>
      <c r="L270" s="1"/>
    </row>
    <row r="271" spans="1:12" s="7" customFormat="1" x14ac:dyDescent="0.25">
      <c r="A271" s="3">
        <v>269</v>
      </c>
      <c r="B271" s="21">
        <v>2017</v>
      </c>
      <c r="C271" s="22" t="s">
        <v>36</v>
      </c>
      <c r="D271" s="4">
        <v>1</v>
      </c>
      <c r="E271" s="23">
        <v>7399.2</v>
      </c>
      <c r="F271" s="23">
        <f>E271*_xlfn.XLOOKUP('dataset with area names'!$L$2,'dataset with area names'!$O$14:$O$26,'dataset with area names'!$P$14:$P$26,"",0)/_xlfn.XLOOKUP('dataset with area names'!B271,'dataset with area names'!$O$14:$O$26,'dataset with area names'!$P$14:$P$26,"",0)</f>
        <v>14722.82993536405</v>
      </c>
      <c r="G271" s="23">
        <f t="shared" si="9"/>
        <v>7399.2</v>
      </c>
      <c r="H271" s="23">
        <f t="shared" si="10"/>
        <v>14722.82993536405</v>
      </c>
      <c r="I271" s="4" t="s">
        <v>3</v>
      </c>
      <c r="J271" s="1"/>
      <c r="K271" s="1"/>
      <c r="L271" s="1"/>
    </row>
    <row r="272" spans="1:12" s="7" customFormat="1" x14ac:dyDescent="0.25">
      <c r="A272" s="6">
        <v>270</v>
      </c>
      <c r="B272" s="21">
        <v>2017</v>
      </c>
      <c r="C272" s="22" t="s">
        <v>36</v>
      </c>
      <c r="D272" s="4">
        <v>1</v>
      </c>
      <c r="E272" s="23">
        <v>23931.06</v>
      </c>
      <c r="F272" s="23">
        <f>E272*_xlfn.XLOOKUP('dataset with area names'!$L$2,'dataset with area names'!$O$14:$O$26,'dataset with area names'!$P$14:$P$26,"",0)/_xlfn.XLOOKUP('dataset with area names'!B272,'dataset with area names'!$O$14:$O$26,'dataset with area names'!$P$14:$P$26,"",0)</f>
        <v>47617.705502350698</v>
      </c>
      <c r="G272" s="23">
        <f t="shared" si="9"/>
        <v>23931.06</v>
      </c>
      <c r="H272" s="23">
        <f t="shared" si="10"/>
        <v>47617.705502350698</v>
      </c>
      <c r="I272" s="4" t="s">
        <v>7</v>
      </c>
      <c r="J272" s="1"/>
      <c r="K272" s="1"/>
      <c r="L272" s="1"/>
    </row>
    <row r="273" spans="1:12" s="7" customFormat="1" x14ac:dyDescent="0.25">
      <c r="A273" s="3">
        <v>271</v>
      </c>
      <c r="B273" s="21">
        <v>2017</v>
      </c>
      <c r="C273" s="22" t="s">
        <v>45</v>
      </c>
      <c r="D273" s="4">
        <v>1</v>
      </c>
      <c r="E273" s="23">
        <v>2281.61</v>
      </c>
      <c r="F273" s="23">
        <f>E273*_xlfn.XLOOKUP('dataset with area names'!$L$2,'dataset with area names'!$O$14:$O$26,'dataset with area names'!$P$14:$P$26,"",0)/_xlfn.XLOOKUP('dataset with area names'!B273,'dataset with area names'!$O$14:$O$26,'dataset with area names'!$P$14:$P$26,"",0)</f>
        <v>4539.9172895483262</v>
      </c>
      <c r="G273" s="23">
        <f t="shared" si="9"/>
        <v>2281.61</v>
      </c>
      <c r="H273" s="23">
        <f t="shared" si="10"/>
        <v>4539.9172895483262</v>
      </c>
      <c r="I273" s="4" t="s">
        <v>1</v>
      </c>
      <c r="J273" s="1"/>
      <c r="K273" s="1"/>
      <c r="L273" s="1"/>
    </row>
    <row r="274" spans="1:12" s="7" customFormat="1" x14ac:dyDescent="0.25">
      <c r="A274" s="6">
        <v>272</v>
      </c>
      <c r="B274" s="21">
        <v>2017</v>
      </c>
      <c r="C274" s="22" t="s">
        <v>36</v>
      </c>
      <c r="D274" s="4">
        <v>1</v>
      </c>
      <c r="E274" s="23">
        <v>7816.39</v>
      </c>
      <c r="F274" s="23">
        <f>E274*_xlfn.XLOOKUP('dataset with area names'!$L$2,'dataset with area names'!$O$14:$O$26,'dataset with area names'!$P$14:$P$26,"",0)/_xlfn.XLOOKUP('dataset with area names'!B274,'dataset with area names'!$O$14:$O$26,'dataset with area names'!$P$14:$P$26,"",0)</f>
        <v>15552.94905915237</v>
      </c>
      <c r="G274" s="23">
        <f t="shared" si="9"/>
        <v>7816.39</v>
      </c>
      <c r="H274" s="23">
        <f t="shared" si="10"/>
        <v>15552.94905915237</v>
      </c>
      <c r="I274" s="4" t="s">
        <v>4</v>
      </c>
      <c r="J274" s="1"/>
      <c r="K274" s="1"/>
      <c r="L274" s="1"/>
    </row>
    <row r="275" spans="1:12" s="7" customFormat="1" x14ac:dyDescent="0.25">
      <c r="A275" s="3">
        <v>273</v>
      </c>
      <c r="B275" s="21">
        <v>2017</v>
      </c>
      <c r="C275" s="22" t="s">
        <v>36</v>
      </c>
      <c r="D275" s="4">
        <v>1</v>
      </c>
      <c r="E275" s="23">
        <v>1724.93</v>
      </c>
      <c r="F275" s="23">
        <f>E275*_xlfn.XLOOKUP('dataset with area names'!$L$2,'dataset with area names'!$O$14:$O$26,'dataset with area names'!$P$14:$P$26,"",0)/_xlfn.XLOOKUP('dataset with area names'!B275,'dataset with area names'!$O$14:$O$26,'dataset with area names'!$P$14:$P$26,"",0)</f>
        <v>3432.2428154945824</v>
      </c>
      <c r="G275" s="23">
        <f t="shared" si="9"/>
        <v>1724.93</v>
      </c>
      <c r="H275" s="23">
        <f t="shared" si="10"/>
        <v>3432.2428154945824</v>
      </c>
      <c r="I275" s="4" t="s">
        <v>3</v>
      </c>
      <c r="J275" s="1"/>
      <c r="K275" s="1"/>
      <c r="L275" s="1"/>
    </row>
    <row r="276" spans="1:12" s="7" customFormat="1" x14ac:dyDescent="0.25">
      <c r="A276" s="6">
        <v>274</v>
      </c>
      <c r="B276" s="21">
        <v>2017</v>
      </c>
      <c r="C276" s="22" t="s">
        <v>35</v>
      </c>
      <c r="D276" s="4">
        <v>5</v>
      </c>
      <c r="E276" s="23">
        <v>22603.37</v>
      </c>
      <c r="F276" s="23">
        <f>E276*_xlfn.XLOOKUP('dataset with area names'!$L$2,'dataset with area names'!$O$14:$O$26,'dataset with area names'!$P$14:$P$26,"",0)/_xlfn.XLOOKUP('dataset with area names'!B276,'dataset with area names'!$O$14:$O$26,'dataset with area names'!$P$14:$P$26,"",0)</f>
        <v>44975.885565481367</v>
      </c>
      <c r="G276" s="23">
        <f t="shared" si="9"/>
        <v>4520.674</v>
      </c>
      <c r="H276" s="23">
        <f t="shared" si="10"/>
        <v>8995.1771130962734</v>
      </c>
      <c r="I276" s="4" t="s">
        <v>3</v>
      </c>
      <c r="J276" s="1"/>
      <c r="K276" s="1"/>
      <c r="L276" s="1"/>
    </row>
    <row r="277" spans="1:12" s="7" customFormat="1" x14ac:dyDescent="0.25">
      <c r="A277" s="3">
        <v>275</v>
      </c>
      <c r="B277" s="21">
        <v>2017</v>
      </c>
      <c r="C277" s="22" t="s">
        <v>36</v>
      </c>
      <c r="D277" s="4">
        <v>2</v>
      </c>
      <c r="E277" s="23">
        <v>11921.06</v>
      </c>
      <c r="F277" s="23">
        <f>E277*_xlfn.XLOOKUP('dataset with area names'!$L$2,'dataset with area names'!$O$14:$O$26,'dataset with area names'!$P$14:$P$26,"",0)/_xlfn.XLOOKUP('dataset with area names'!B277,'dataset with area names'!$O$14:$O$26,'dataset with area names'!$P$14:$P$26,"",0)</f>
        <v>23720.366935516133</v>
      </c>
      <c r="G277" s="23">
        <f t="shared" si="9"/>
        <v>5960.53</v>
      </c>
      <c r="H277" s="23">
        <f t="shared" si="10"/>
        <v>11860.183467758066</v>
      </c>
      <c r="I277" s="4" t="s">
        <v>2</v>
      </c>
      <c r="J277" s="1"/>
      <c r="K277" s="1"/>
      <c r="L277" s="1"/>
    </row>
    <row r="278" spans="1:12" s="7" customFormat="1" x14ac:dyDescent="0.25">
      <c r="A278" s="6">
        <v>276</v>
      </c>
      <c r="B278" s="21">
        <v>2017</v>
      </c>
      <c r="C278" s="22" t="s">
        <v>35</v>
      </c>
      <c r="D278" s="4">
        <v>5</v>
      </c>
      <c r="E278" s="23">
        <v>9817.5</v>
      </c>
      <c r="F278" s="23">
        <f>E278*_xlfn.XLOOKUP('dataset with area names'!$L$2,'dataset with area names'!$O$14:$O$26,'dataset with area names'!$P$14:$P$26,"",0)/_xlfn.XLOOKUP('dataset with area names'!B278,'dataset with area names'!$O$14:$O$26,'dataset with area names'!$P$14:$P$26,"",0)</f>
        <v>19534.7311723479</v>
      </c>
      <c r="G278" s="23">
        <f t="shared" si="9"/>
        <v>1963.5</v>
      </c>
      <c r="H278" s="23">
        <f t="shared" si="10"/>
        <v>3906.9462344695798</v>
      </c>
      <c r="I278" s="4" t="s">
        <v>2</v>
      </c>
      <c r="J278" s="1"/>
      <c r="K278" s="1"/>
      <c r="L278" s="1"/>
    </row>
    <row r="279" spans="1:12" s="7" customFormat="1" x14ac:dyDescent="0.25">
      <c r="A279" s="3">
        <v>277</v>
      </c>
      <c r="B279" s="21">
        <v>2017</v>
      </c>
      <c r="C279" s="22" t="s">
        <v>45</v>
      </c>
      <c r="D279" s="4">
        <v>1</v>
      </c>
      <c r="E279" s="23">
        <v>2667.61</v>
      </c>
      <c r="F279" s="23">
        <f>E279*_xlfn.XLOOKUP('dataset with area names'!$L$2,'dataset with area names'!$O$14:$O$26,'dataset with area names'!$P$14:$P$26,"",0)/_xlfn.XLOOKUP('dataset with area names'!B279,'dataset with area names'!$O$14:$O$26,'dataset with area names'!$P$14:$P$26,"",0)</f>
        <v>5307.974965384974</v>
      </c>
      <c r="G279" s="23">
        <f t="shared" si="9"/>
        <v>2667.61</v>
      </c>
      <c r="H279" s="23">
        <f t="shared" si="10"/>
        <v>5307.974965384974</v>
      </c>
      <c r="I279" s="4" t="s">
        <v>3</v>
      </c>
      <c r="J279" s="1"/>
      <c r="K279" s="1"/>
      <c r="L279" s="1"/>
    </row>
    <row r="280" spans="1:12" s="7" customFormat="1" x14ac:dyDescent="0.25">
      <c r="A280" s="6">
        <v>278</v>
      </c>
      <c r="B280" s="21">
        <v>2017</v>
      </c>
      <c r="C280" s="22" t="s">
        <v>36</v>
      </c>
      <c r="D280" s="4">
        <v>1</v>
      </c>
      <c r="E280" s="23">
        <v>12312.92</v>
      </c>
      <c r="F280" s="23">
        <f>E280*_xlfn.XLOOKUP('dataset with area names'!$L$2,'dataset with area names'!$O$14:$O$26,'dataset with area names'!$P$14:$P$26,"",0)/_xlfn.XLOOKUP('dataset with area names'!B280,'dataset with area names'!$O$14:$O$26,'dataset with area names'!$P$14:$P$26,"",0)</f>
        <v>24500.08476156108</v>
      </c>
      <c r="G280" s="23">
        <f t="shared" si="9"/>
        <v>12312.92</v>
      </c>
      <c r="H280" s="23">
        <f t="shared" si="10"/>
        <v>24500.08476156108</v>
      </c>
      <c r="I280" s="4" t="s">
        <v>2</v>
      </c>
      <c r="J280" s="1"/>
      <c r="K280" s="1"/>
      <c r="L280" s="1"/>
    </row>
    <row r="281" spans="1:12" s="7" customFormat="1" x14ac:dyDescent="0.25">
      <c r="A281" s="3">
        <v>279</v>
      </c>
      <c r="B281" s="21">
        <v>2017</v>
      </c>
      <c r="C281" s="22" t="s">
        <v>36</v>
      </c>
      <c r="D281" s="4">
        <v>1</v>
      </c>
      <c r="E281" s="23">
        <v>6020.79</v>
      </c>
      <c r="F281" s="23">
        <f>E281*_xlfn.XLOOKUP('dataset with area names'!$L$2,'dataset with area names'!$O$14:$O$26,'dataset with area names'!$P$14:$P$26,"",0)/_xlfn.XLOOKUP('dataset with area names'!B281,'dataset with area names'!$O$14:$O$26,'dataset with area names'!$P$14:$P$26,"",0)</f>
        <v>11980.088015804482</v>
      </c>
      <c r="G281" s="23">
        <f t="shared" si="9"/>
        <v>6020.79</v>
      </c>
      <c r="H281" s="23">
        <f t="shared" si="10"/>
        <v>11980.088015804482</v>
      </c>
      <c r="I281" s="4" t="s">
        <v>3</v>
      </c>
      <c r="J281" s="1"/>
      <c r="K281" s="1"/>
      <c r="L281" s="1"/>
    </row>
    <row r="282" spans="1:12" s="7" customFormat="1" x14ac:dyDescent="0.25">
      <c r="A282" s="6">
        <v>280</v>
      </c>
      <c r="B282" s="21">
        <v>2017</v>
      </c>
      <c r="C282" s="22" t="s">
        <v>35</v>
      </c>
      <c r="D282" s="4">
        <v>5</v>
      </c>
      <c r="E282" s="23">
        <v>15499.18</v>
      </c>
      <c r="F282" s="23">
        <f>E282*_xlfn.XLOOKUP('dataset with area names'!$L$2,'dataset with area names'!$O$14:$O$26,'dataset with area names'!$P$14:$P$26,"",0)/_xlfn.XLOOKUP('dataset with area names'!B282,'dataset with area names'!$O$14:$O$26,'dataset with area names'!$P$14:$P$26,"",0)</f>
        <v>30840.062611849364</v>
      </c>
      <c r="G282" s="23">
        <f t="shared" si="9"/>
        <v>3099.8360000000002</v>
      </c>
      <c r="H282" s="23">
        <f t="shared" si="10"/>
        <v>6168.0125223698724</v>
      </c>
      <c r="I282" s="4" t="s">
        <v>1</v>
      </c>
      <c r="J282" s="1"/>
      <c r="K282" s="1"/>
      <c r="L282" s="1"/>
    </row>
    <row r="283" spans="1:12" s="7" customFormat="1" x14ac:dyDescent="0.25">
      <c r="A283" s="3">
        <v>281</v>
      </c>
      <c r="B283" s="21">
        <v>2017</v>
      </c>
      <c r="C283" s="22" t="s">
        <v>36</v>
      </c>
      <c r="D283" s="4">
        <v>1</v>
      </c>
      <c r="E283" s="23">
        <v>8269.4599999999991</v>
      </c>
      <c r="F283" s="23">
        <f>E283*_xlfn.XLOOKUP('dataset with area names'!$L$2,'dataset with area names'!$O$14:$O$26,'dataset with area names'!$P$14:$P$26,"",0)/_xlfn.XLOOKUP('dataset with area names'!B283,'dataset with area names'!$O$14:$O$26,'dataset with area names'!$P$14:$P$26,"",0)</f>
        <v>16454.461730632447</v>
      </c>
      <c r="G283" s="23">
        <f t="shared" si="9"/>
        <v>8269.4599999999991</v>
      </c>
      <c r="H283" s="23">
        <f t="shared" si="10"/>
        <v>16454.461730632447</v>
      </c>
      <c r="I283" s="4" t="s">
        <v>3</v>
      </c>
      <c r="J283" s="1"/>
      <c r="K283" s="1"/>
      <c r="L283" s="1"/>
    </row>
    <row r="284" spans="1:12" s="7" customFormat="1" x14ac:dyDescent="0.25">
      <c r="A284" s="6">
        <v>282</v>
      </c>
      <c r="B284" s="21">
        <v>2017</v>
      </c>
      <c r="C284" s="22" t="s">
        <v>35</v>
      </c>
      <c r="D284" s="4">
        <v>5</v>
      </c>
      <c r="E284" s="23">
        <v>3158.91</v>
      </c>
      <c r="F284" s="23">
        <f>E284*_xlfn.XLOOKUP('dataset with area names'!$L$2,'dataset with area names'!$O$14:$O$26,'dataset with area names'!$P$14:$P$26,"",0)/_xlfn.XLOOKUP('dataset with area names'!B284,'dataset with area names'!$O$14:$O$26,'dataset with area names'!$P$14:$P$26,"",0)</f>
        <v>6285.5571833604781</v>
      </c>
      <c r="G284" s="23">
        <f t="shared" si="9"/>
        <v>631.78199999999993</v>
      </c>
      <c r="H284" s="23">
        <f t="shared" si="10"/>
        <v>1257.1114366720956</v>
      </c>
      <c r="I284" s="4" t="s">
        <v>12</v>
      </c>
      <c r="J284" s="1"/>
      <c r="K284" s="1"/>
      <c r="L284" s="1"/>
    </row>
    <row r="285" spans="1:12" s="7" customFormat="1" x14ac:dyDescent="0.25">
      <c r="A285" s="3">
        <v>283</v>
      </c>
      <c r="B285" s="21">
        <v>2017</v>
      </c>
      <c r="C285" s="22" t="s">
        <v>36</v>
      </c>
      <c r="D285" s="4">
        <v>8</v>
      </c>
      <c r="E285" s="23">
        <v>5014.1499999999996</v>
      </c>
      <c r="F285" s="23">
        <f>E285*_xlfn.XLOOKUP('dataset with area names'!$L$2,'dataset with area names'!$O$14:$O$26,'dataset with area names'!$P$14:$P$26,"",0)/_xlfn.XLOOKUP('dataset with area names'!B285,'dataset with area names'!$O$14:$O$26,'dataset with area names'!$P$14:$P$26,"",0)</f>
        <v>9977.0891069853042</v>
      </c>
      <c r="G285" s="23">
        <f t="shared" si="9"/>
        <v>626.76874999999995</v>
      </c>
      <c r="H285" s="23">
        <f t="shared" si="10"/>
        <v>1247.136138373163</v>
      </c>
      <c r="I285" s="4" t="s">
        <v>1</v>
      </c>
      <c r="J285" s="1"/>
      <c r="K285" s="1"/>
      <c r="L285" s="1"/>
    </row>
    <row r="286" spans="1:12" s="7" customFormat="1" x14ac:dyDescent="0.25">
      <c r="A286" s="6">
        <v>284</v>
      </c>
      <c r="B286" s="21">
        <v>2017</v>
      </c>
      <c r="C286" s="22" t="s">
        <v>35</v>
      </c>
      <c r="D286" s="4">
        <v>5</v>
      </c>
      <c r="E286" s="23">
        <v>2140.59</v>
      </c>
      <c r="F286" s="23">
        <f>E286*_xlfn.XLOOKUP('dataset with area names'!$L$2,'dataset with area names'!$O$14:$O$26,'dataset with area names'!$P$14:$P$26,"",0)/_xlfn.XLOOKUP('dataset with area names'!B286,'dataset with area names'!$O$14:$O$26,'dataset with area names'!$P$14:$P$26,"",0)</f>
        <v>4259.3175655937048</v>
      </c>
      <c r="G286" s="23">
        <f t="shared" si="9"/>
        <v>428.11800000000005</v>
      </c>
      <c r="H286" s="23">
        <f t="shared" si="10"/>
        <v>851.86351311874091</v>
      </c>
      <c r="I286" s="4" t="s">
        <v>8</v>
      </c>
      <c r="J286" s="1"/>
      <c r="K286" s="1"/>
      <c r="L286" s="1"/>
    </row>
    <row r="287" spans="1:12" s="7" customFormat="1" x14ac:dyDescent="0.25">
      <c r="A287" s="3">
        <v>285</v>
      </c>
      <c r="B287" s="21">
        <v>2017</v>
      </c>
      <c r="C287" s="22" t="s">
        <v>36</v>
      </c>
      <c r="D287" s="4">
        <v>4</v>
      </c>
      <c r="E287" s="23">
        <v>16224.58</v>
      </c>
      <c r="F287" s="23">
        <f>E287*_xlfn.XLOOKUP('dataset with area names'!$L$2,'dataset with area names'!$O$14:$O$26,'dataset with area names'!$P$14:$P$26,"",0)/_xlfn.XLOOKUP('dataset with area names'!B287,'dataset with area names'!$O$14:$O$26,'dataset with area names'!$P$14:$P$26,"",0)</f>
        <v>32283.45390213927</v>
      </c>
      <c r="G287" s="23">
        <f t="shared" si="9"/>
        <v>4056.145</v>
      </c>
      <c r="H287" s="23">
        <f t="shared" si="10"/>
        <v>8070.8634755348176</v>
      </c>
      <c r="I287" s="4" t="s">
        <v>15</v>
      </c>
      <c r="J287" s="1"/>
      <c r="K287" s="1"/>
      <c r="L287" s="1"/>
    </row>
    <row r="288" spans="1:12" s="7" customFormat="1" x14ac:dyDescent="0.25">
      <c r="A288" s="6">
        <v>286</v>
      </c>
      <c r="B288" s="21">
        <v>2017</v>
      </c>
      <c r="C288" s="22" t="s">
        <v>36</v>
      </c>
      <c r="D288" s="4">
        <v>1</v>
      </c>
      <c r="E288" s="23">
        <v>2006.42</v>
      </c>
      <c r="F288" s="23">
        <f>E288*_xlfn.XLOOKUP('dataset with area names'!$L$2,'dataset with area names'!$O$14:$O$26,'dataset with area names'!$P$14:$P$26,"",0)/_xlfn.XLOOKUP('dataset with area names'!B288,'dataset with area names'!$O$14:$O$26,'dataset with area names'!$P$14:$P$26,"",0)</f>
        <v>3992.3478807050956</v>
      </c>
      <c r="G288" s="23">
        <f t="shared" si="9"/>
        <v>2006.42</v>
      </c>
      <c r="H288" s="23">
        <f t="shared" si="10"/>
        <v>3992.3478807050956</v>
      </c>
      <c r="I288" s="4" t="s">
        <v>1</v>
      </c>
      <c r="J288" s="1"/>
      <c r="K288" s="1"/>
      <c r="L288" s="1"/>
    </row>
    <row r="289" spans="1:12" s="7" customFormat="1" x14ac:dyDescent="0.25">
      <c r="A289" s="3">
        <v>287</v>
      </c>
      <c r="B289" s="21">
        <v>2017</v>
      </c>
      <c r="C289" s="22" t="s">
        <v>45</v>
      </c>
      <c r="D289" s="4">
        <v>6</v>
      </c>
      <c r="E289" s="23">
        <v>5008.7299999999996</v>
      </c>
      <c r="F289" s="23">
        <f>E289*_xlfn.XLOOKUP('dataset with area names'!$L$2,'dataset with area names'!$O$14:$O$26,'dataset with area names'!$P$14:$P$26,"",0)/_xlfn.XLOOKUP('dataset with area names'!B289,'dataset with area names'!$O$14:$O$26,'dataset with area names'!$P$14:$P$26,"",0)</f>
        <v>9966.3044629359902</v>
      </c>
      <c r="G289" s="23">
        <f t="shared" si="9"/>
        <v>834.7883333333333</v>
      </c>
      <c r="H289" s="23">
        <f t="shared" si="10"/>
        <v>1661.050743822665</v>
      </c>
      <c r="I289" s="4" t="s">
        <v>1</v>
      </c>
      <c r="J289" s="1"/>
      <c r="K289" s="1"/>
      <c r="L289" s="1"/>
    </row>
    <row r="290" spans="1:12" s="7" customFormat="1" x14ac:dyDescent="0.25">
      <c r="A290" s="6">
        <v>288</v>
      </c>
      <c r="B290" s="21">
        <v>2014</v>
      </c>
      <c r="C290" s="22" t="s">
        <v>36</v>
      </c>
      <c r="D290" s="4">
        <v>7</v>
      </c>
      <c r="E290" s="23">
        <v>110012.94</v>
      </c>
      <c r="F290" s="23">
        <f>E290*_xlfn.XLOOKUP('dataset with area names'!$L$2,'dataset with area names'!$O$14:$O$26,'dataset with area names'!$P$14:$P$26,"",0)/_xlfn.XLOOKUP('dataset with area names'!B290,'dataset with area names'!$O$14:$O$26,'dataset with area names'!$P$14:$P$26,"",0)</f>
        <v>234658.53384456065</v>
      </c>
      <c r="G290" s="23">
        <f t="shared" si="9"/>
        <v>15716.134285714286</v>
      </c>
      <c r="H290" s="23">
        <f t="shared" si="10"/>
        <v>33522.647692080092</v>
      </c>
      <c r="I290" s="4" t="s">
        <v>1</v>
      </c>
      <c r="J290" s="1"/>
      <c r="K290" s="1"/>
      <c r="L290" s="1"/>
    </row>
    <row r="291" spans="1:12" s="7" customFormat="1" x14ac:dyDescent="0.25">
      <c r="A291" s="3">
        <v>289</v>
      </c>
      <c r="B291" s="21">
        <v>2017</v>
      </c>
      <c r="C291" s="22" t="s">
        <v>45</v>
      </c>
      <c r="D291" s="4">
        <v>10</v>
      </c>
      <c r="E291" s="23">
        <v>2636.79</v>
      </c>
      <c r="F291" s="23">
        <f>E291*_xlfn.XLOOKUP('dataset with area names'!$L$2,'dataset with area names'!$O$14:$O$26,'dataset with area names'!$P$14:$P$26,"",0)/_xlfn.XLOOKUP('dataset with area names'!B291,'dataset with area names'!$O$14:$O$26,'dataset with area names'!$P$14:$P$26,"",0)</f>
        <v>5246.6497385215398</v>
      </c>
      <c r="G291" s="23">
        <f t="shared" si="9"/>
        <v>263.67899999999997</v>
      </c>
      <c r="H291" s="23">
        <f t="shared" si="10"/>
        <v>524.66497385215393</v>
      </c>
      <c r="I291" s="4" t="s">
        <v>1</v>
      </c>
      <c r="J291" s="1"/>
      <c r="K291" s="1"/>
      <c r="L291" s="1"/>
    </row>
    <row r="292" spans="1:12" s="7" customFormat="1" x14ac:dyDescent="0.25">
      <c r="A292" s="6">
        <v>290</v>
      </c>
      <c r="B292" s="21">
        <v>2017</v>
      </c>
      <c r="C292" s="22" t="s">
        <v>36</v>
      </c>
      <c r="D292" s="4">
        <v>1</v>
      </c>
      <c r="E292" s="23">
        <v>4825.6499999999996</v>
      </c>
      <c r="F292" s="23">
        <f>E292*_xlfn.XLOOKUP('dataset with area names'!$L$2,'dataset with area names'!$O$14:$O$26,'dataset with area names'!$P$14:$P$26,"",0)/_xlfn.XLOOKUP('dataset with area names'!B292,'dataset with area names'!$O$14:$O$26,'dataset with area names'!$P$14:$P$26,"",0)</f>
        <v>9602.0143093293227</v>
      </c>
      <c r="G292" s="23">
        <f t="shared" si="9"/>
        <v>4825.6499999999996</v>
      </c>
      <c r="H292" s="23">
        <f t="shared" si="10"/>
        <v>9602.0143093293227</v>
      </c>
      <c r="I292" s="4" t="s">
        <v>2</v>
      </c>
      <c r="J292" s="1"/>
      <c r="K292" s="1"/>
      <c r="L292" s="1"/>
    </row>
    <row r="293" spans="1:12" s="7" customFormat="1" x14ac:dyDescent="0.25">
      <c r="A293" s="3">
        <v>291</v>
      </c>
      <c r="B293" s="21">
        <v>2017</v>
      </c>
      <c r="C293" s="22" t="s">
        <v>36</v>
      </c>
      <c r="D293" s="4">
        <v>6</v>
      </c>
      <c r="E293" s="23">
        <v>20500.54</v>
      </c>
      <c r="F293" s="23">
        <f>E293*_xlfn.XLOOKUP('dataset with area names'!$L$2,'dataset with area names'!$O$14:$O$26,'dataset with area names'!$P$14:$P$26,"",0)/_xlfn.XLOOKUP('dataset with area names'!B293,'dataset with area names'!$O$14:$O$26,'dataset with area names'!$P$14:$P$26,"",0)</f>
        <v>40791.702346622362</v>
      </c>
      <c r="G293" s="23">
        <f t="shared" si="9"/>
        <v>3416.7566666666667</v>
      </c>
      <c r="H293" s="23">
        <f t="shared" si="10"/>
        <v>6798.6170577703933</v>
      </c>
      <c r="I293" s="4" t="s">
        <v>17</v>
      </c>
      <c r="J293" s="1"/>
      <c r="K293" s="1"/>
      <c r="L293" s="1"/>
    </row>
    <row r="294" spans="1:12" s="7" customFormat="1" x14ac:dyDescent="0.25">
      <c r="A294" s="6">
        <v>292</v>
      </c>
      <c r="B294" s="21">
        <v>2017</v>
      </c>
      <c r="C294" s="22" t="s">
        <v>45</v>
      </c>
      <c r="D294" s="4">
        <v>6</v>
      </c>
      <c r="E294" s="23">
        <v>2643.76</v>
      </c>
      <c r="F294" s="23">
        <f>E294*_xlfn.XLOOKUP('dataset with area names'!$L$2,'dataset with area names'!$O$14:$O$26,'dataset with area names'!$P$14:$P$26,"",0)/_xlfn.XLOOKUP('dataset with area names'!B294,'dataset with area names'!$O$14:$O$26,'dataset with area names'!$P$14:$P$26,"",0)</f>
        <v>5260.5185519945489</v>
      </c>
      <c r="G294" s="23">
        <f t="shared" si="9"/>
        <v>440.62666666666672</v>
      </c>
      <c r="H294" s="23">
        <f t="shared" si="10"/>
        <v>876.75309199909145</v>
      </c>
      <c r="I294" s="4" t="s">
        <v>1</v>
      </c>
      <c r="J294" s="1"/>
      <c r="K294" s="1"/>
      <c r="L294" s="1"/>
    </row>
    <row r="295" spans="1:12" s="7" customFormat="1" x14ac:dyDescent="0.25">
      <c r="A295" s="3">
        <v>293</v>
      </c>
      <c r="B295" s="21">
        <v>2017</v>
      </c>
      <c r="C295" s="22" t="s">
        <v>35</v>
      </c>
      <c r="D295" s="4">
        <v>40</v>
      </c>
      <c r="E295" s="23">
        <v>14944.89</v>
      </c>
      <c r="F295" s="23">
        <f>E295*_xlfn.XLOOKUP('dataset with area names'!$L$2,'dataset with area names'!$O$14:$O$26,'dataset with area names'!$P$14:$P$26,"",0)/_xlfn.XLOOKUP('dataset with area names'!B295,'dataset with area names'!$O$14:$O$26,'dataset with area names'!$P$14:$P$26,"",0)</f>
        <v>29737.143728068284</v>
      </c>
      <c r="G295" s="23">
        <f t="shared" si="9"/>
        <v>373.62225000000001</v>
      </c>
      <c r="H295" s="23">
        <f t="shared" si="10"/>
        <v>743.42859320170714</v>
      </c>
      <c r="I295" s="4" t="s">
        <v>2</v>
      </c>
      <c r="J295" s="1"/>
      <c r="K295" s="1"/>
      <c r="L295" s="1"/>
    </row>
    <row r="296" spans="1:12" s="7" customFormat="1" x14ac:dyDescent="0.25">
      <c r="A296" s="6">
        <v>294</v>
      </c>
      <c r="B296" s="21">
        <v>2017</v>
      </c>
      <c r="C296" s="22" t="s">
        <v>35</v>
      </c>
      <c r="D296" s="4">
        <v>25</v>
      </c>
      <c r="E296" s="23">
        <v>21628.62</v>
      </c>
      <c r="F296" s="23">
        <f>E296*_xlfn.XLOOKUP('dataset with area names'!$L$2,'dataset with area names'!$O$14:$O$26,'dataset with area names'!$P$14:$P$26,"",0)/_xlfn.XLOOKUP('dataset with area names'!B296,'dataset with area names'!$O$14:$O$26,'dataset with area names'!$P$14:$P$26,"",0)</f>
        <v>43036.340955321335</v>
      </c>
      <c r="G296" s="23">
        <f t="shared" si="9"/>
        <v>865.14479999999992</v>
      </c>
      <c r="H296" s="23">
        <f t="shared" si="10"/>
        <v>1721.4536382128533</v>
      </c>
      <c r="I296" s="4" t="s">
        <v>17</v>
      </c>
      <c r="J296" s="1"/>
      <c r="K296" s="1"/>
      <c r="L296" s="1"/>
    </row>
    <row r="297" spans="1:12" s="7" customFormat="1" x14ac:dyDescent="0.25">
      <c r="A297" s="3">
        <v>295</v>
      </c>
      <c r="B297" s="21">
        <v>2017</v>
      </c>
      <c r="C297" s="22" t="s">
        <v>35</v>
      </c>
      <c r="D297" s="4">
        <v>30</v>
      </c>
      <c r="E297" s="23">
        <v>9325.0400000000009</v>
      </c>
      <c r="F297" s="23">
        <f>E297*_xlfn.XLOOKUP('dataset with area names'!$L$2,'dataset with area names'!$O$14:$O$26,'dataset with area names'!$P$14:$P$26,"",0)/_xlfn.XLOOKUP('dataset with area names'!B297,'dataset with area names'!$O$14:$O$26,'dataset with area names'!$P$14:$P$26,"",0)</f>
        <v>18554.840801771436</v>
      </c>
      <c r="G297" s="23">
        <f t="shared" si="9"/>
        <v>310.83466666666669</v>
      </c>
      <c r="H297" s="23">
        <f t="shared" si="10"/>
        <v>618.49469339238124</v>
      </c>
      <c r="I297" s="4" t="s">
        <v>5</v>
      </c>
      <c r="J297" s="1"/>
      <c r="K297" s="1"/>
      <c r="L297" s="1"/>
    </row>
    <row r="298" spans="1:12" s="7" customFormat="1" x14ac:dyDescent="0.25">
      <c r="A298" s="6">
        <v>296</v>
      </c>
      <c r="B298" s="21">
        <v>2017</v>
      </c>
      <c r="C298" s="22" t="s">
        <v>35</v>
      </c>
      <c r="D298" s="4">
        <v>20</v>
      </c>
      <c r="E298" s="23">
        <v>8706.2800000000007</v>
      </c>
      <c r="F298" s="23">
        <f>E298*_xlfn.XLOOKUP('dataset with area names'!$L$2,'dataset with area names'!$O$14:$O$26,'dataset with area names'!$P$14:$P$26,"",0)/_xlfn.XLOOKUP('dataset with area names'!B298,'dataset with area names'!$O$14:$O$26,'dataset with area names'!$P$14:$P$26,"",0)</f>
        <v>17323.640367831838</v>
      </c>
      <c r="G298" s="23">
        <f t="shared" si="9"/>
        <v>435.31400000000002</v>
      </c>
      <c r="H298" s="23">
        <f t="shared" si="10"/>
        <v>866.1820183915919</v>
      </c>
      <c r="I298" s="4" t="s">
        <v>2</v>
      </c>
      <c r="J298" s="1"/>
      <c r="K298" s="1"/>
      <c r="L298" s="1"/>
    </row>
    <row r="299" spans="1:12" s="7" customFormat="1" x14ac:dyDescent="0.25">
      <c r="A299" s="3">
        <v>297</v>
      </c>
      <c r="B299" s="21">
        <v>2017</v>
      </c>
      <c r="C299" s="22" t="s">
        <v>36</v>
      </c>
      <c r="D299" s="4">
        <v>1</v>
      </c>
      <c r="E299" s="23">
        <v>2840.98</v>
      </c>
      <c r="F299" s="23">
        <f>E299*_xlfn.XLOOKUP('dataset with area names'!$L$2,'dataset with area names'!$O$14:$O$26,'dataset with area names'!$P$14:$P$26,"",0)/_xlfn.XLOOKUP('dataset with area names'!B299,'dataset with area names'!$O$14:$O$26,'dataset with area names'!$P$14:$P$26,"",0)</f>
        <v>5652.9442898922262</v>
      </c>
      <c r="G299" s="23">
        <f t="shared" si="9"/>
        <v>2840.98</v>
      </c>
      <c r="H299" s="23">
        <f t="shared" si="10"/>
        <v>5652.9442898922262</v>
      </c>
      <c r="I299" s="4" t="s">
        <v>2</v>
      </c>
      <c r="J299" s="1"/>
      <c r="K299" s="1"/>
      <c r="L299" s="1"/>
    </row>
    <row r="300" spans="1:12" s="7" customFormat="1" x14ac:dyDescent="0.25">
      <c r="A300" s="6">
        <v>298</v>
      </c>
      <c r="B300" s="21">
        <v>2017</v>
      </c>
      <c r="C300" s="22" t="s">
        <v>35</v>
      </c>
      <c r="D300" s="4">
        <v>20</v>
      </c>
      <c r="E300" s="23">
        <v>25255.67</v>
      </c>
      <c r="F300" s="23">
        <f>E300*_xlfn.XLOOKUP('dataset with area names'!$L$2,'dataset with area names'!$O$14:$O$26,'dataset with area names'!$P$14:$P$26,"",0)/_xlfn.XLOOKUP('dataset with area names'!B300,'dataset with area names'!$O$14:$O$26,'dataset with area names'!$P$14:$P$26,"",0)</f>
        <v>50253.396896107115</v>
      </c>
      <c r="G300" s="23">
        <f t="shared" si="9"/>
        <v>1262.7835</v>
      </c>
      <c r="H300" s="23">
        <f t="shared" si="10"/>
        <v>2512.6698448053558</v>
      </c>
      <c r="I300" s="4" t="s">
        <v>3</v>
      </c>
      <c r="J300" s="1"/>
      <c r="K300" s="1"/>
      <c r="L300" s="1"/>
    </row>
    <row r="301" spans="1:12" s="7" customFormat="1" x14ac:dyDescent="0.25">
      <c r="A301" s="3">
        <v>299</v>
      </c>
      <c r="B301" s="21">
        <v>2017</v>
      </c>
      <c r="C301" s="22" t="s">
        <v>36</v>
      </c>
      <c r="D301" s="4">
        <v>1</v>
      </c>
      <c r="E301" s="23">
        <v>7699.33</v>
      </c>
      <c r="F301" s="23">
        <f>E301*_xlfn.XLOOKUP('dataset with area names'!$L$2,'dataset with area names'!$O$14:$O$26,'dataset with area names'!$P$14:$P$26,"",0)/_xlfn.XLOOKUP('dataset with area names'!B301,'dataset with area names'!$O$14:$O$26,'dataset with area names'!$P$14:$P$26,"",0)</f>
        <v>15320.024625127919</v>
      </c>
      <c r="G301" s="23">
        <f t="shared" si="9"/>
        <v>7699.33</v>
      </c>
      <c r="H301" s="23">
        <f t="shared" si="10"/>
        <v>15320.024625127919</v>
      </c>
      <c r="I301" s="4" t="s">
        <v>8</v>
      </c>
      <c r="J301" s="1"/>
      <c r="K301" s="1"/>
      <c r="L301" s="1"/>
    </row>
    <row r="302" spans="1:12" s="7" customFormat="1" x14ac:dyDescent="0.25">
      <c r="A302" s="6">
        <v>300</v>
      </c>
      <c r="B302" s="21">
        <v>2017</v>
      </c>
      <c r="C302" s="22" t="s">
        <v>36</v>
      </c>
      <c r="D302" s="4">
        <v>1</v>
      </c>
      <c r="E302" s="23">
        <v>2702.64</v>
      </c>
      <c r="F302" s="23">
        <f>E302*_xlfn.XLOOKUP('dataset with area names'!$L$2,'dataset with area names'!$O$14:$O$26,'dataset with area names'!$P$14:$P$26,"",0)/_xlfn.XLOOKUP('dataset with area names'!B302,'dataset with area names'!$O$14:$O$26,'dataset with area names'!$P$14:$P$26,"",0)</f>
        <v>5377.6771943605117</v>
      </c>
      <c r="G302" s="23">
        <f t="shared" si="9"/>
        <v>2702.64</v>
      </c>
      <c r="H302" s="23">
        <f t="shared" si="10"/>
        <v>5377.6771943605117</v>
      </c>
      <c r="I302" s="4" t="s">
        <v>5</v>
      </c>
      <c r="J302" s="1"/>
      <c r="K302" s="1"/>
      <c r="L302" s="1"/>
    </row>
    <row r="303" spans="1:12" s="7" customFormat="1" x14ac:dyDescent="0.25">
      <c r="A303" s="3">
        <v>301</v>
      </c>
      <c r="B303" s="21">
        <v>2017</v>
      </c>
      <c r="C303" s="22" t="s">
        <v>36</v>
      </c>
      <c r="D303" s="4">
        <v>1</v>
      </c>
      <c r="E303" s="23">
        <v>7128.15</v>
      </c>
      <c r="F303" s="23">
        <f>E303*_xlfn.XLOOKUP('dataset with area names'!$L$2,'dataset with area names'!$O$14:$O$26,'dataset with area names'!$P$14:$P$26,"",0)/_xlfn.XLOOKUP('dataset with area names'!B303,'dataset with area names'!$O$14:$O$26,'dataset with area names'!$P$14:$P$26,"",0)</f>
        <v>14183.498243562177</v>
      </c>
      <c r="G303" s="23">
        <f t="shared" si="9"/>
        <v>7128.15</v>
      </c>
      <c r="H303" s="23">
        <f t="shared" si="10"/>
        <v>14183.498243562177</v>
      </c>
      <c r="I303" s="4" t="s">
        <v>2</v>
      </c>
      <c r="J303" s="1"/>
      <c r="K303" s="1"/>
      <c r="L303" s="1"/>
    </row>
    <row r="304" spans="1:12" s="7" customFormat="1" x14ac:dyDescent="0.25">
      <c r="A304" s="6">
        <v>302</v>
      </c>
      <c r="B304" s="21">
        <v>2017</v>
      </c>
      <c r="C304" s="22" t="s">
        <v>36</v>
      </c>
      <c r="D304" s="4">
        <v>1</v>
      </c>
      <c r="E304" s="23">
        <v>7956.85</v>
      </c>
      <c r="F304" s="23">
        <f>E304*_xlfn.XLOOKUP('dataset with area names'!$L$2,'dataset with area names'!$O$14:$O$26,'dataset with area names'!$P$14:$P$26,"",0)/_xlfn.XLOOKUP('dataset with area names'!B304,'dataset with area names'!$O$14:$O$26,'dataset with area names'!$P$14:$P$26,"",0)</f>
        <v>15832.434502541013</v>
      </c>
      <c r="G304" s="23">
        <f t="shared" si="9"/>
        <v>7956.85</v>
      </c>
      <c r="H304" s="23">
        <f t="shared" si="10"/>
        <v>15832.434502541013</v>
      </c>
      <c r="I304" s="4" t="s">
        <v>3</v>
      </c>
      <c r="J304" s="1"/>
      <c r="K304" s="1"/>
      <c r="L304" s="1"/>
    </row>
    <row r="305" spans="1:12" s="7" customFormat="1" x14ac:dyDescent="0.25">
      <c r="A305" s="3">
        <v>303</v>
      </c>
      <c r="B305" s="21">
        <v>2017</v>
      </c>
      <c r="C305" s="22" t="s">
        <v>36</v>
      </c>
      <c r="D305" s="4">
        <v>1</v>
      </c>
      <c r="E305" s="23">
        <v>1347.65</v>
      </c>
      <c r="F305" s="23">
        <f>E305*_xlfn.XLOOKUP('dataset with area names'!$L$2,'dataset with area names'!$O$14:$O$26,'dataset with area names'!$P$14:$P$26,"",0)/_xlfn.XLOOKUP('dataset with area names'!B305,'dataset with area names'!$O$14:$O$26,'dataset with area names'!$P$14:$P$26,"",0)</f>
        <v>2681.536079899633</v>
      </c>
      <c r="G305" s="23">
        <f t="shared" si="9"/>
        <v>1347.65</v>
      </c>
      <c r="H305" s="23">
        <f t="shared" si="10"/>
        <v>2681.536079899633</v>
      </c>
      <c r="I305" s="4" t="s">
        <v>1</v>
      </c>
      <c r="J305" s="1"/>
      <c r="K305" s="1"/>
      <c r="L305" s="1"/>
    </row>
    <row r="306" spans="1:12" s="7" customFormat="1" x14ac:dyDescent="0.25">
      <c r="A306" s="6">
        <v>304</v>
      </c>
      <c r="B306" s="21">
        <v>2017</v>
      </c>
      <c r="C306" s="22" t="s">
        <v>36</v>
      </c>
      <c r="D306" s="4">
        <v>1</v>
      </c>
      <c r="E306" s="23">
        <v>1985.16</v>
      </c>
      <c r="F306" s="23">
        <f>E306*_xlfn.XLOOKUP('dataset with area names'!$L$2,'dataset with area names'!$O$14:$O$26,'dataset with area names'!$P$14:$P$26,"",0)/_xlfn.XLOOKUP('dataset with area names'!B306,'dataset with area names'!$O$14:$O$26,'dataset with area names'!$P$14:$P$26,"",0)</f>
        <v>3950.045014932331</v>
      </c>
      <c r="G306" s="23">
        <f t="shared" si="9"/>
        <v>1985.16</v>
      </c>
      <c r="H306" s="23">
        <f t="shared" si="10"/>
        <v>3950.045014932331</v>
      </c>
      <c r="I306" s="4" t="s">
        <v>1</v>
      </c>
      <c r="J306" s="1"/>
      <c r="K306" s="1"/>
      <c r="L306" s="1"/>
    </row>
    <row r="307" spans="1:12" s="7" customFormat="1" x14ac:dyDescent="0.25">
      <c r="A307" s="3">
        <v>305</v>
      </c>
      <c r="B307" s="21">
        <v>2017</v>
      </c>
      <c r="C307" s="22" t="s">
        <v>36</v>
      </c>
      <c r="D307" s="4">
        <v>1</v>
      </c>
      <c r="E307" s="23">
        <v>2515.2399999999998</v>
      </c>
      <c r="F307" s="23">
        <f>E307*_xlfn.XLOOKUP('dataset with area names'!$L$2,'dataset with area names'!$O$14:$O$26,'dataset with area names'!$P$14:$P$26,"",0)/_xlfn.XLOOKUP('dataset with area names'!B307,'dataset with area names'!$O$14:$O$26,'dataset with area names'!$P$14:$P$26,"",0)</f>
        <v>5004.7911621019939</v>
      </c>
      <c r="G307" s="23">
        <f t="shared" si="9"/>
        <v>2515.2399999999998</v>
      </c>
      <c r="H307" s="23">
        <f t="shared" si="10"/>
        <v>5004.7911621019939</v>
      </c>
      <c r="I307" s="4" t="s">
        <v>4</v>
      </c>
      <c r="J307" s="1"/>
      <c r="K307" s="1"/>
      <c r="L307" s="1"/>
    </row>
    <row r="308" spans="1:12" s="7" customFormat="1" x14ac:dyDescent="0.25">
      <c r="A308" s="6">
        <v>306</v>
      </c>
      <c r="B308" s="21">
        <v>2017</v>
      </c>
      <c r="C308" s="22" t="s">
        <v>36</v>
      </c>
      <c r="D308" s="4">
        <v>1</v>
      </c>
      <c r="E308" s="23">
        <v>2782.14</v>
      </c>
      <c r="F308" s="23">
        <f>E308*_xlfn.XLOOKUP('dataset with area names'!$L$2,'dataset with area names'!$O$14:$O$26,'dataset with area names'!$P$14:$P$26,"",0)/_xlfn.XLOOKUP('dataset with area names'!B308,'dataset with area names'!$O$14:$O$26,'dataset with area names'!$P$14:$P$26,"",0)</f>
        <v>5535.8652389952613</v>
      </c>
      <c r="G308" s="23">
        <f t="shared" si="9"/>
        <v>2782.14</v>
      </c>
      <c r="H308" s="23">
        <f t="shared" si="10"/>
        <v>5535.8652389952613</v>
      </c>
      <c r="I308" s="4" t="s">
        <v>4</v>
      </c>
      <c r="J308" s="1"/>
      <c r="K308" s="1"/>
      <c r="L308" s="1"/>
    </row>
    <row r="309" spans="1:12" s="7" customFormat="1" x14ac:dyDescent="0.25">
      <c r="A309" s="3">
        <v>307</v>
      </c>
      <c r="B309" s="21">
        <v>2017</v>
      </c>
      <c r="C309" s="22" t="s">
        <v>36</v>
      </c>
      <c r="D309" s="4">
        <v>1</v>
      </c>
      <c r="E309" s="23">
        <v>2208.09</v>
      </c>
      <c r="F309" s="23">
        <f>E309*_xlfn.XLOOKUP('dataset with area names'!$L$2,'dataset with area names'!$O$14:$O$26,'dataset with area names'!$P$14:$P$26,"",0)/_xlfn.XLOOKUP('dataset with area names'!B309,'dataset with area names'!$O$14:$O$26,'dataset with area names'!$P$14:$P$26,"",0)</f>
        <v>4393.628169528869</v>
      </c>
      <c r="G309" s="23">
        <f t="shared" si="9"/>
        <v>2208.09</v>
      </c>
      <c r="H309" s="23">
        <f t="shared" si="10"/>
        <v>4393.628169528869</v>
      </c>
      <c r="I309" s="4" t="s">
        <v>8</v>
      </c>
      <c r="J309" s="1"/>
      <c r="K309" s="1"/>
      <c r="L309" s="1"/>
    </row>
    <row r="310" spans="1:12" s="7" customFormat="1" x14ac:dyDescent="0.25">
      <c r="A310" s="6">
        <v>308</v>
      </c>
      <c r="B310" s="21">
        <v>2017</v>
      </c>
      <c r="C310" s="22" t="s">
        <v>45</v>
      </c>
      <c r="D310" s="4">
        <v>1</v>
      </c>
      <c r="E310" s="23">
        <v>5709.48</v>
      </c>
      <c r="F310" s="23">
        <f>E310*_xlfn.XLOOKUP('dataset with area names'!$L$2,'dataset with area names'!$O$14:$O$26,'dataset with area names'!$P$14:$P$26,"",0)/_xlfn.XLOOKUP('dataset with area names'!B310,'dataset with area names'!$O$14:$O$26,'dataset with area names'!$P$14:$P$26,"",0)</f>
        <v>11360.647510455501</v>
      </c>
      <c r="G310" s="23">
        <f t="shared" si="9"/>
        <v>5709.48</v>
      </c>
      <c r="H310" s="23">
        <f t="shared" si="10"/>
        <v>11360.647510455501</v>
      </c>
      <c r="I310" s="4" t="s">
        <v>14</v>
      </c>
      <c r="J310" s="1"/>
      <c r="K310" s="1"/>
      <c r="L310" s="1"/>
    </row>
    <row r="311" spans="1:12" s="7" customFormat="1" x14ac:dyDescent="0.25">
      <c r="A311" s="3">
        <v>309</v>
      </c>
      <c r="B311" s="21">
        <v>2018</v>
      </c>
      <c r="C311" s="22" t="s">
        <v>36</v>
      </c>
      <c r="D311" s="4">
        <v>1</v>
      </c>
      <c r="E311" s="23">
        <v>8637.8799999999992</v>
      </c>
      <c r="F311" s="23">
        <f>E311*_xlfn.XLOOKUP('dataset with area names'!$L$2,'dataset with area names'!$O$14:$O$26,'dataset with area names'!$P$14:$P$26,"",0)/_xlfn.XLOOKUP('dataset with area names'!B311,'dataset with area names'!$O$14:$O$26,'dataset with area names'!$P$14:$P$26,"",0)</f>
        <v>16477.554558356664</v>
      </c>
      <c r="G311" s="23">
        <f t="shared" si="9"/>
        <v>8637.8799999999992</v>
      </c>
      <c r="H311" s="23">
        <f t="shared" si="10"/>
        <v>16477.554558356664</v>
      </c>
      <c r="I311" s="4" t="s">
        <v>2</v>
      </c>
      <c r="J311" s="1"/>
      <c r="K311" s="1"/>
      <c r="L311" s="1"/>
    </row>
    <row r="312" spans="1:12" s="7" customFormat="1" x14ac:dyDescent="0.25">
      <c r="A312" s="6">
        <v>310</v>
      </c>
      <c r="B312" s="21">
        <v>2018</v>
      </c>
      <c r="C312" s="22" t="s">
        <v>36</v>
      </c>
      <c r="D312" s="4">
        <v>2</v>
      </c>
      <c r="E312" s="23">
        <v>16632.55</v>
      </c>
      <c r="F312" s="23">
        <f>E312*_xlfn.XLOOKUP('dataset with area names'!$L$2,'dataset with area names'!$O$14:$O$26,'dataset with area names'!$P$14:$P$26,"",0)/_xlfn.XLOOKUP('dataset with area names'!B312,'dataset with area names'!$O$14:$O$26,'dataset with area names'!$P$14:$P$26,"",0)</f>
        <v>31728.126585411595</v>
      </c>
      <c r="G312" s="23">
        <f t="shared" si="9"/>
        <v>8316.2749999999996</v>
      </c>
      <c r="H312" s="23">
        <f t="shared" si="10"/>
        <v>15864.063292705798</v>
      </c>
      <c r="I312" s="4" t="s">
        <v>2</v>
      </c>
      <c r="J312" s="1"/>
      <c r="K312" s="1"/>
      <c r="L312" s="1"/>
    </row>
    <row r="313" spans="1:12" s="7" customFormat="1" x14ac:dyDescent="0.25">
      <c r="A313" s="3">
        <v>311</v>
      </c>
      <c r="B313" s="21">
        <v>2017</v>
      </c>
      <c r="C313" s="22" t="s">
        <v>35</v>
      </c>
      <c r="D313" s="4">
        <v>24</v>
      </c>
      <c r="E313" s="23">
        <v>7732.24</v>
      </c>
      <c r="F313" s="23">
        <f>E313*_xlfn.XLOOKUP('dataset with area names'!$L$2,'dataset with area names'!$O$14:$O$26,'dataset with area names'!$P$14:$P$26,"",0)/_xlfn.XLOOKUP('dataset with area names'!B313,'dataset with area names'!$O$14:$O$26,'dataset with area names'!$P$14:$P$26,"",0)</f>
        <v>15385.508506246531</v>
      </c>
      <c r="G313" s="23">
        <f t="shared" si="9"/>
        <v>322.17666666666668</v>
      </c>
      <c r="H313" s="23">
        <f t="shared" si="10"/>
        <v>641.06285442693877</v>
      </c>
      <c r="I313" s="4" t="s">
        <v>13</v>
      </c>
      <c r="J313" s="1"/>
      <c r="K313" s="1"/>
      <c r="L313" s="1"/>
    </row>
    <row r="314" spans="1:12" s="7" customFormat="1" x14ac:dyDescent="0.25">
      <c r="A314" s="6">
        <v>312</v>
      </c>
      <c r="B314" s="21">
        <v>2018</v>
      </c>
      <c r="C314" s="22" t="s">
        <v>35</v>
      </c>
      <c r="D314" s="4">
        <v>10</v>
      </c>
      <c r="E314" s="23">
        <v>4940.3599999999997</v>
      </c>
      <c r="F314" s="23">
        <f>E314*_xlfn.XLOOKUP('dataset with area names'!$L$2,'dataset with area names'!$O$14:$O$26,'dataset with area names'!$P$14:$P$26,"",0)/_xlfn.XLOOKUP('dataset with area names'!B314,'dataset with area names'!$O$14:$O$26,'dataset with area names'!$P$14:$P$26,"",0)</f>
        <v>9424.1933712812552</v>
      </c>
      <c r="G314" s="23">
        <f t="shared" si="9"/>
        <v>494.03599999999994</v>
      </c>
      <c r="H314" s="23">
        <f t="shared" si="10"/>
        <v>942.41933712812556</v>
      </c>
      <c r="I314" s="4" t="s">
        <v>8</v>
      </c>
      <c r="J314" s="1"/>
      <c r="K314" s="1"/>
      <c r="L314" s="1"/>
    </row>
    <row r="315" spans="1:12" s="7" customFormat="1" x14ac:dyDescent="0.25">
      <c r="A315" s="3">
        <v>313</v>
      </c>
      <c r="B315" s="21">
        <v>2018</v>
      </c>
      <c r="C315" s="22" t="s">
        <v>36</v>
      </c>
      <c r="D315" s="4">
        <v>1</v>
      </c>
      <c r="E315" s="23">
        <v>6204.8</v>
      </c>
      <c r="F315" s="23">
        <f>E315*_xlfn.XLOOKUP('dataset with area names'!$L$2,'dataset with area names'!$O$14:$O$26,'dataset with area names'!$P$14:$P$26,"",0)/_xlfn.XLOOKUP('dataset with area names'!B315,'dataset with area names'!$O$14:$O$26,'dataset with area names'!$P$14:$P$26,"",0)</f>
        <v>11836.22955212291</v>
      </c>
      <c r="G315" s="23">
        <f t="shared" si="9"/>
        <v>6204.8</v>
      </c>
      <c r="H315" s="23">
        <f t="shared" si="10"/>
        <v>11836.22955212291</v>
      </c>
      <c r="I315" s="4" t="s">
        <v>2</v>
      </c>
      <c r="J315" s="1"/>
      <c r="K315" s="1"/>
      <c r="L315" s="1"/>
    </row>
    <row r="316" spans="1:12" s="7" customFormat="1" x14ac:dyDescent="0.25">
      <c r="A316" s="6">
        <v>314</v>
      </c>
      <c r="B316" s="21">
        <v>2018</v>
      </c>
      <c r="C316" s="22" t="s">
        <v>36</v>
      </c>
      <c r="D316" s="4">
        <v>1</v>
      </c>
      <c r="E316" s="23">
        <v>2360.85</v>
      </c>
      <c r="F316" s="23">
        <f>E316*_xlfn.XLOOKUP('dataset with area names'!$L$2,'dataset with area names'!$O$14:$O$26,'dataset with area names'!$P$14:$P$26,"",0)/_xlfn.XLOOKUP('dataset with area names'!B316,'dataset with area names'!$O$14:$O$26,'dataset with area names'!$P$14:$P$26,"",0)</f>
        <v>4503.5396045205916</v>
      </c>
      <c r="G316" s="23">
        <f t="shared" si="9"/>
        <v>2360.85</v>
      </c>
      <c r="H316" s="23">
        <f t="shared" si="10"/>
        <v>4503.5396045205916</v>
      </c>
      <c r="I316" s="4" t="s">
        <v>6</v>
      </c>
      <c r="J316" s="1"/>
      <c r="K316" s="1"/>
      <c r="L316" s="1"/>
    </row>
    <row r="317" spans="1:12" s="7" customFormat="1" x14ac:dyDescent="0.25">
      <c r="A317" s="3">
        <v>315</v>
      </c>
      <c r="B317" s="21">
        <v>2018</v>
      </c>
      <c r="C317" s="22" t="s">
        <v>36</v>
      </c>
      <c r="D317" s="4">
        <v>1</v>
      </c>
      <c r="E317" s="23">
        <v>5035.32</v>
      </c>
      <c r="F317" s="23">
        <f>E317*_xlfn.XLOOKUP('dataset with area names'!$L$2,'dataset with area names'!$O$14:$O$26,'dataset with area names'!$P$14:$P$26,"",0)/_xlfn.XLOOKUP('dataset with area names'!B317,'dataset with area names'!$O$14:$O$26,'dataset with area names'!$P$14:$P$26,"",0)</f>
        <v>9605.3383490838569</v>
      </c>
      <c r="G317" s="23">
        <f t="shared" si="9"/>
        <v>5035.32</v>
      </c>
      <c r="H317" s="23">
        <f t="shared" si="10"/>
        <v>9605.3383490838569</v>
      </c>
      <c r="I317" s="4" t="s">
        <v>3</v>
      </c>
      <c r="J317" s="1"/>
      <c r="K317" s="1"/>
      <c r="L317" s="1"/>
    </row>
    <row r="318" spans="1:12" s="7" customFormat="1" x14ac:dyDescent="0.25">
      <c r="A318" s="6">
        <v>316</v>
      </c>
      <c r="B318" s="21">
        <v>2018</v>
      </c>
      <c r="C318" s="22" t="s">
        <v>36</v>
      </c>
      <c r="D318" s="4">
        <v>2</v>
      </c>
      <c r="E318" s="23">
        <v>7889.48</v>
      </c>
      <c r="F318" s="23">
        <f>E318*_xlfn.XLOOKUP('dataset with area names'!$L$2,'dataset with area names'!$O$14:$O$26,'dataset with area names'!$P$14:$P$26,"",0)/_xlfn.XLOOKUP('dataset with area names'!B318,'dataset with area names'!$O$14:$O$26,'dataset with area names'!$P$14:$P$26,"",0)</f>
        <v>15049.912378623427</v>
      </c>
      <c r="G318" s="23">
        <f t="shared" si="9"/>
        <v>3944.74</v>
      </c>
      <c r="H318" s="23">
        <f t="shared" si="10"/>
        <v>7524.9561893117134</v>
      </c>
      <c r="I318" s="4" t="s">
        <v>2</v>
      </c>
      <c r="J318" s="1"/>
      <c r="K318" s="1"/>
      <c r="L318" s="1"/>
    </row>
    <row r="319" spans="1:12" s="7" customFormat="1" x14ac:dyDescent="0.25">
      <c r="A319" s="3">
        <v>317</v>
      </c>
      <c r="B319" s="21">
        <v>2018</v>
      </c>
      <c r="C319" s="22" t="s">
        <v>36</v>
      </c>
      <c r="D319" s="4">
        <v>1</v>
      </c>
      <c r="E319" s="23">
        <v>10027.14</v>
      </c>
      <c r="F319" s="23">
        <f>E319*_xlfn.XLOOKUP('dataset with area names'!$L$2,'dataset with area names'!$O$14:$O$26,'dataset with area names'!$P$14:$P$26,"",0)/_xlfn.XLOOKUP('dataset with area names'!B319,'dataset with area names'!$O$14:$O$26,'dataset with area names'!$P$14:$P$26,"",0)</f>
        <v>19127.69642716505</v>
      </c>
      <c r="G319" s="23">
        <f t="shared" si="9"/>
        <v>10027.14</v>
      </c>
      <c r="H319" s="23">
        <f t="shared" si="10"/>
        <v>19127.69642716505</v>
      </c>
      <c r="I319" s="4" t="s">
        <v>2</v>
      </c>
      <c r="J319" s="1"/>
      <c r="K319" s="1"/>
      <c r="L319" s="1"/>
    </row>
    <row r="320" spans="1:12" s="7" customFormat="1" x14ac:dyDescent="0.25">
      <c r="A320" s="6">
        <v>318</v>
      </c>
      <c r="B320" s="21">
        <v>2018</v>
      </c>
      <c r="C320" s="22" t="s">
        <v>45</v>
      </c>
      <c r="D320" s="4">
        <v>3</v>
      </c>
      <c r="E320" s="23">
        <v>10603.15</v>
      </c>
      <c r="F320" s="23">
        <f>E320*_xlfn.XLOOKUP('dataset with area names'!$L$2,'dataset with area names'!$O$14:$O$26,'dataset with area names'!$P$14:$P$26,"",0)/_xlfn.XLOOKUP('dataset with area names'!B320,'dataset with area names'!$O$14:$O$26,'dataset with area names'!$P$14:$P$26,"",0)</f>
        <v>20226.488746710933</v>
      </c>
      <c r="G320" s="23">
        <f t="shared" si="9"/>
        <v>3534.3833333333332</v>
      </c>
      <c r="H320" s="23">
        <f t="shared" si="10"/>
        <v>6742.1629155703113</v>
      </c>
      <c r="I320" s="4" t="s">
        <v>1</v>
      </c>
      <c r="J320" s="1"/>
      <c r="K320" s="1"/>
      <c r="L320" s="1"/>
    </row>
    <row r="321" spans="1:12" s="7" customFormat="1" x14ac:dyDescent="0.25">
      <c r="A321" s="3">
        <v>319</v>
      </c>
      <c r="B321" s="21">
        <v>2018</v>
      </c>
      <c r="C321" s="22" t="s">
        <v>36</v>
      </c>
      <c r="D321" s="4">
        <v>1</v>
      </c>
      <c r="E321" s="23">
        <v>5145.3</v>
      </c>
      <c r="F321" s="23">
        <f>E321*_xlfn.XLOOKUP('dataset with area names'!$L$2,'dataset with area names'!$O$14:$O$26,'dataset with area names'!$P$14:$P$26,"",0)/_xlfn.XLOOKUP('dataset with area names'!B321,'dataset with area names'!$O$14:$O$26,'dataset with area names'!$P$14:$P$26,"",0)</f>
        <v>9815.1353652878424</v>
      </c>
      <c r="G321" s="23">
        <f t="shared" si="9"/>
        <v>5145.3</v>
      </c>
      <c r="H321" s="23">
        <f t="shared" si="10"/>
        <v>9815.1353652878424</v>
      </c>
      <c r="I321" s="4" t="s">
        <v>2</v>
      </c>
      <c r="J321" s="1"/>
      <c r="K321" s="1"/>
      <c r="L321" s="1"/>
    </row>
    <row r="322" spans="1:12" s="7" customFormat="1" x14ac:dyDescent="0.25">
      <c r="A322" s="6">
        <v>320</v>
      </c>
      <c r="B322" s="21">
        <v>2018</v>
      </c>
      <c r="C322" s="22" t="s">
        <v>36</v>
      </c>
      <c r="D322" s="4">
        <v>1</v>
      </c>
      <c r="E322" s="23">
        <v>2131.71</v>
      </c>
      <c r="F322" s="23">
        <f>E322*_xlfn.XLOOKUP('dataset with area names'!$L$2,'dataset with area names'!$O$14:$O$26,'dataset with area names'!$P$14:$P$26,"",0)/_xlfn.XLOOKUP('dataset with area names'!B322,'dataset with area names'!$O$14:$O$26,'dataset with area names'!$P$14:$P$26,"",0)</f>
        <v>4066.4338735424067</v>
      </c>
      <c r="G322" s="23">
        <f t="shared" si="9"/>
        <v>2131.71</v>
      </c>
      <c r="H322" s="23">
        <f t="shared" si="10"/>
        <v>4066.4338735424067</v>
      </c>
      <c r="I322" s="4" t="s">
        <v>2</v>
      </c>
      <c r="J322" s="1"/>
      <c r="K322" s="1"/>
      <c r="L322" s="1"/>
    </row>
    <row r="323" spans="1:12" s="7" customFormat="1" x14ac:dyDescent="0.25">
      <c r="A323" s="3">
        <v>321</v>
      </c>
      <c r="B323" s="21">
        <v>2018</v>
      </c>
      <c r="C323" s="22" t="s">
        <v>36</v>
      </c>
      <c r="D323" s="4">
        <v>1</v>
      </c>
      <c r="E323" s="23">
        <v>2106.87</v>
      </c>
      <c r="F323" s="23">
        <f>E323*_xlfn.XLOOKUP('dataset with area names'!$L$2,'dataset with area names'!$O$14:$O$26,'dataset with area names'!$P$14:$P$26,"",0)/_xlfn.XLOOKUP('dataset with area names'!B323,'dataset with area names'!$O$14:$O$26,'dataset with area names'!$P$14:$P$26,"",0)</f>
        <v>4019.0492774112281</v>
      </c>
      <c r="G323" s="23">
        <f t="shared" ref="G323:G386" si="11">E323/D323</f>
        <v>2106.87</v>
      </c>
      <c r="H323" s="23">
        <f t="shared" ref="H323:H386" si="12">F323/D323</f>
        <v>4019.0492774112281</v>
      </c>
      <c r="I323" s="4" t="s">
        <v>3</v>
      </c>
      <c r="J323" s="1"/>
      <c r="K323" s="1"/>
      <c r="L323" s="1"/>
    </row>
    <row r="324" spans="1:12" s="7" customFormat="1" x14ac:dyDescent="0.25">
      <c r="A324" s="6">
        <v>322</v>
      </c>
      <c r="B324" s="21">
        <v>2019</v>
      </c>
      <c r="C324" s="22" t="s">
        <v>36</v>
      </c>
      <c r="D324" s="4">
        <v>1</v>
      </c>
      <c r="E324" s="23">
        <v>10710.15</v>
      </c>
      <c r="F324" s="23">
        <f>E324*_xlfn.XLOOKUP('dataset with area names'!$L$2,'dataset with area names'!$O$14:$O$26,'dataset with area names'!$P$14:$P$26,"",0)/_xlfn.XLOOKUP('dataset with area names'!B324,'dataset with area names'!$O$14:$O$26,'dataset with area names'!$P$14:$P$26,"",0)</f>
        <v>19626.619148247795</v>
      </c>
      <c r="G324" s="23">
        <f t="shared" si="11"/>
        <v>10710.15</v>
      </c>
      <c r="H324" s="23">
        <f t="shared" si="12"/>
        <v>19626.619148247795</v>
      </c>
      <c r="I324" s="4" t="s">
        <v>2</v>
      </c>
      <c r="J324" s="1"/>
      <c r="K324" s="1"/>
      <c r="L324" s="1"/>
    </row>
    <row r="325" spans="1:12" s="7" customFormat="1" x14ac:dyDescent="0.25">
      <c r="A325" s="3">
        <v>323</v>
      </c>
      <c r="B325" s="21">
        <v>2019</v>
      </c>
      <c r="C325" s="22" t="s">
        <v>36</v>
      </c>
      <c r="D325" s="4">
        <v>3</v>
      </c>
      <c r="E325" s="23">
        <v>20423.310000000001</v>
      </c>
      <c r="F325" s="23">
        <f>E325*_xlfn.XLOOKUP('dataset with area names'!$L$2,'dataset with area names'!$O$14:$O$26,'dataset with area names'!$P$14:$P$26,"",0)/_xlfn.XLOOKUP('dataset with area names'!B325,'dataset with area names'!$O$14:$O$26,'dataset with area names'!$P$14:$P$26,"",0)</f>
        <v>37426.229055298078</v>
      </c>
      <c r="G325" s="23">
        <f t="shared" si="11"/>
        <v>6807.77</v>
      </c>
      <c r="H325" s="23">
        <f t="shared" si="12"/>
        <v>12475.409685099359</v>
      </c>
      <c r="I325" s="4" t="s">
        <v>14</v>
      </c>
      <c r="J325" s="1"/>
      <c r="K325" s="1"/>
      <c r="L325" s="1"/>
    </row>
    <row r="326" spans="1:12" s="7" customFormat="1" x14ac:dyDescent="0.25">
      <c r="A326" s="6">
        <v>324</v>
      </c>
      <c r="B326" s="21">
        <v>2018</v>
      </c>
      <c r="C326" s="22" t="s">
        <v>35</v>
      </c>
      <c r="D326" s="4">
        <v>22</v>
      </c>
      <c r="E326" s="23">
        <v>2637.36</v>
      </c>
      <c r="F326" s="23">
        <f>E326*_xlfn.XLOOKUP('dataset with area names'!$L$2,'dataset with area names'!$O$14:$O$26,'dataset with area names'!$P$14:$P$26,"",0)/_xlfn.XLOOKUP('dataset with area names'!B326,'dataset with area names'!$O$14:$O$26,'dataset with area names'!$P$14:$P$26,"",0)</f>
        <v>5031.0079892320264</v>
      </c>
      <c r="G326" s="23">
        <f t="shared" si="11"/>
        <v>119.88000000000001</v>
      </c>
      <c r="H326" s="23">
        <f t="shared" si="12"/>
        <v>228.68218132872846</v>
      </c>
      <c r="I326" s="4" t="s">
        <v>2</v>
      </c>
      <c r="J326" s="1"/>
      <c r="K326" s="1"/>
      <c r="L326" s="1"/>
    </row>
    <row r="327" spans="1:12" s="7" customFormat="1" x14ac:dyDescent="0.25">
      <c r="A327" s="3">
        <v>325</v>
      </c>
      <c r="B327" s="21">
        <v>2019</v>
      </c>
      <c r="C327" s="22" t="s">
        <v>36</v>
      </c>
      <c r="D327" s="4">
        <v>1</v>
      </c>
      <c r="E327" s="23">
        <v>3814.73</v>
      </c>
      <c r="F327" s="23">
        <f>E327*_xlfn.XLOOKUP('dataset with area names'!$L$2,'dataset with area names'!$O$14:$O$26,'dataset with area names'!$P$14:$P$26,"",0)/_xlfn.XLOOKUP('dataset with area names'!B327,'dataset with area names'!$O$14:$O$26,'dataset with area names'!$P$14:$P$26,"",0)</f>
        <v>6990.5886344631317</v>
      </c>
      <c r="G327" s="23">
        <f t="shared" si="11"/>
        <v>3814.73</v>
      </c>
      <c r="H327" s="23">
        <f t="shared" si="12"/>
        <v>6990.5886344631317</v>
      </c>
      <c r="I327" s="4" t="s">
        <v>5</v>
      </c>
      <c r="J327" s="1"/>
      <c r="K327" s="1"/>
      <c r="L327" s="1"/>
    </row>
    <row r="328" spans="1:12" s="7" customFormat="1" x14ac:dyDescent="0.25">
      <c r="A328" s="6">
        <v>326</v>
      </c>
      <c r="B328" s="21">
        <v>2019</v>
      </c>
      <c r="C328" s="22" t="s">
        <v>36</v>
      </c>
      <c r="D328" s="4">
        <v>8</v>
      </c>
      <c r="E328" s="23">
        <v>15703.57</v>
      </c>
      <c r="F328" s="23">
        <f>E328*_xlfn.XLOOKUP('dataset with area names'!$L$2,'dataset with area names'!$O$14:$O$26,'dataset with area names'!$P$14:$P$26,"",0)/_xlfn.XLOOKUP('dataset with area names'!B328,'dataset with area names'!$O$14:$O$26,'dataset with area names'!$P$14:$P$26,"",0)</f>
        <v>28777.186842187053</v>
      </c>
      <c r="G328" s="23">
        <f t="shared" si="11"/>
        <v>1962.94625</v>
      </c>
      <c r="H328" s="23">
        <f t="shared" si="12"/>
        <v>3597.1483552733816</v>
      </c>
      <c r="I328" s="4" t="s">
        <v>2</v>
      </c>
      <c r="J328" s="1"/>
      <c r="K328" s="1"/>
      <c r="L328" s="1"/>
    </row>
    <row r="329" spans="1:12" s="7" customFormat="1" x14ac:dyDescent="0.25">
      <c r="A329" s="3">
        <v>327</v>
      </c>
      <c r="B329" s="21">
        <v>2018</v>
      </c>
      <c r="C329" s="22" t="s">
        <v>36</v>
      </c>
      <c r="D329" s="4">
        <v>1</v>
      </c>
      <c r="E329" s="23">
        <v>4357.03</v>
      </c>
      <c r="F329" s="23">
        <f>E329*_xlfn.XLOOKUP('dataset with area names'!$L$2,'dataset with area names'!$O$14:$O$26,'dataset with area names'!$P$14:$P$26,"",0)/_xlfn.XLOOKUP('dataset with area names'!B329,'dataset with area names'!$O$14:$O$26,'dataset with area names'!$P$14:$P$26,"",0)</f>
        <v>8311.4374750976785</v>
      </c>
      <c r="G329" s="23">
        <f t="shared" si="11"/>
        <v>4357.03</v>
      </c>
      <c r="H329" s="23">
        <f t="shared" si="12"/>
        <v>8311.4374750976785</v>
      </c>
      <c r="I329" s="4" t="s">
        <v>2</v>
      </c>
      <c r="J329" s="1"/>
      <c r="K329" s="1"/>
      <c r="L329" s="1"/>
    </row>
    <row r="330" spans="1:12" s="7" customFormat="1" x14ac:dyDescent="0.25">
      <c r="A330" s="6">
        <v>328</v>
      </c>
      <c r="B330" s="21">
        <v>2019</v>
      </c>
      <c r="C330" s="22" t="s">
        <v>36</v>
      </c>
      <c r="D330" s="4">
        <v>1</v>
      </c>
      <c r="E330" s="23">
        <v>1960.03</v>
      </c>
      <c r="F330" s="23">
        <f>E330*_xlfn.XLOOKUP('dataset with area names'!$L$2,'dataset with area names'!$O$14:$O$26,'dataset with area names'!$P$14:$P$26,"",0)/_xlfn.XLOOKUP('dataset with area names'!B330,'dataset with area names'!$O$14:$O$26,'dataset with area names'!$P$14:$P$26,"",0)</f>
        <v>3591.8042538283898</v>
      </c>
      <c r="G330" s="23">
        <f t="shared" si="11"/>
        <v>1960.03</v>
      </c>
      <c r="H330" s="23">
        <f t="shared" si="12"/>
        <v>3591.8042538283898</v>
      </c>
      <c r="I330" s="4" t="s">
        <v>2</v>
      </c>
      <c r="J330" s="1"/>
      <c r="K330" s="1"/>
      <c r="L330" s="1"/>
    </row>
    <row r="331" spans="1:12" s="7" customFormat="1" x14ac:dyDescent="0.25">
      <c r="A331" s="3">
        <v>329</v>
      </c>
      <c r="B331" s="21">
        <v>2018</v>
      </c>
      <c r="C331" s="22" t="s">
        <v>36</v>
      </c>
      <c r="D331" s="4">
        <v>1</v>
      </c>
      <c r="E331" s="23">
        <v>5040.6899999999996</v>
      </c>
      <c r="F331" s="23">
        <f>E331*_xlfn.XLOOKUP('dataset with area names'!$L$2,'dataset with area names'!$O$14:$O$26,'dataset with area names'!$P$14:$P$26,"",0)/_xlfn.XLOOKUP('dataset with area names'!B331,'dataset with area names'!$O$14:$O$26,'dataset with area names'!$P$14:$P$26,"",0)</f>
        <v>9615.582120469704</v>
      </c>
      <c r="G331" s="23">
        <f t="shared" si="11"/>
        <v>5040.6899999999996</v>
      </c>
      <c r="H331" s="23">
        <f t="shared" si="12"/>
        <v>9615.582120469704</v>
      </c>
      <c r="I331" s="4" t="s">
        <v>11</v>
      </c>
      <c r="J331" s="1"/>
      <c r="K331" s="1"/>
      <c r="L331" s="1"/>
    </row>
    <row r="332" spans="1:12" s="7" customFormat="1" x14ac:dyDescent="0.25">
      <c r="A332" s="6">
        <v>330</v>
      </c>
      <c r="B332" s="21">
        <v>2018</v>
      </c>
      <c r="C332" s="22" t="s">
        <v>36</v>
      </c>
      <c r="D332" s="4">
        <v>1</v>
      </c>
      <c r="E332" s="23">
        <v>3756.15</v>
      </c>
      <c r="F332" s="23">
        <f>E332*_xlfn.XLOOKUP('dataset with area names'!$L$2,'dataset with area names'!$O$14:$O$26,'dataset with area names'!$P$14:$P$26,"",0)/_xlfn.XLOOKUP('dataset with area names'!B332,'dataset with area names'!$O$14:$O$26,'dataset with area names'!$P$14:$P$26,"",0)</f>
        <v>7165.203331647509</v>
      </c>
      <c r="G332" s="23">
        <f t="shared" si="11"/>
        <v>3756.15</v>
      </c>
      <c r="H332" s="23">
        <f t="shared" si="12"/>
        <v>7165.203331647509</v>
      </c>
      <c r="I332" s="4" t="s">
        <v>3</v>
      </c>
      <c r="J332" s="1"/>
      <c r="K332" s="1"/>
      <c r="L332" s="1"/>
    </row>
    <row r="333" spans="1:12" s="7" customFormat="1" x14ac:dyDescent="0.25">
      <c r="A333" s="3">
        <v>331</v>
      </c>
      <c r="B333" s="21">
        <v>2019</v>
      </c>
      <c r="C333" s="22" t="s">
        <v>36</v>
      </c>
      <c r="D333" s="4">
        <v>2</v>
      </c>
      <c r="E333" s="23">
        <v>16289.31</v>
      </c>
      <c r="F333" s="23">
        <f>E333*_xlfn.XLOOKUP('dataset with area names'!$L$2,'dataset with area names'!$O$14:$O$26,'dataset with area names'!$P$14:$P$26,"",0)/_xlfn.XLOOKUP('dataset with area names'!B333,'dataset with area names'!$O$14:$O$26,'dataset with area names'!$P$14:$P$26,"",0)</f>
        <v>29850.570118788655</v>
      </c>
      <c r="G333" s="23">
        <f t="shared" si="11"/>
        <v>8144.6549999999997</v>
      </c>
      <c r="H333" s="23">
        <f t="shared" si="12"/>
        <v>14925.285059394328</v>
      </c>
      <c r="I333" s="4" t="s">
        <v>20</v>
      </c>
      <c r="J333" s="1"/>
      <c r="K333" s="1"/>
      <c r="L333" s="1"/>
    </row>
    <row r="334" spans="1:12" s="7" customFormat="1" x14ac:dyDescent="0.25">
      <c r="A334" s="6">
        <v>332</v>
      </c>
      <c r="B334" s="21">
        <v>2019</v>
      </c>
      <c r="C334" s="22" t="s">
        <v>36</v>
      </c>
      <c r="D334" s="4">
        <v>1</v>
      </c>
      <c r="E334" s="23">
        <v>7593.13</v>
      </c>
      <c r="F334" s="23">
        <f>E334*_xlfn.XLOOKUP('dataset with area names'!$L$2,'dataset with area names'!$O$14:$O$26,'dataset with area names'!$P$14:$P$26,"",0)/_xlfn.XLOOKUP('dataset with area names'!B334,'dataset with area names'!$O$14:$O$26,'dataset with area names'!$P$14:$P$26,"",0)</f>
        <v>13914.601630521964</v>
      </c>
      <c r="G334" s="23">
        <f t="shared" si="11"/>
        <v>7593.13</v>
      </c>
      <c r="H334" s="23">
        <f t="shared" si="12"/>
        <v>13914.601630521964</v>
      </c>
      <c r="I334" s="4" t="s">
        <v>10</v>
      </c>
      <c r="J334" s="1"/>
      <c r="K334" s="1"/>
      <c r="L334" s="1"/>
    </row>
    <row r="335" spans="1:12" s="7" customFormat="1" x14ac:dyDescent="0.25">
      <c r="A335" s="3">
        <v>333</v>
      </c>
      <c r="B335" s="21">
        <v>2018</v>
      </c>
      <c r="C335" s="22" t="s">
        <v>35</v>
      </c>
      <c r="D335" s="4">
        <v>5</v>
      </c>
      <c r="E335" s="23">
        <v>2882.29</v>
      </c>
      <c r="F335" s="23">
        <f>E335*_xlfn.XLOOKUP('dataset with area names'!$L$2,'dataset with area names'!$O$14:$O$26,'dataset with area names'!$P$14:$P$26,"",0)/_xlfn.XLOOKUP('dataset with area names'!B335,'dataset with area names'!$O$14:$O$26,'dataset with area names'!$P$14:$P$26,"",0)</f>
        <v>5498.234604787961</v>
      </c>
      <c r="G335" s="23">
        <f t="shared" si="11"/>
        <v>576.45799999999997</v>
      </c>
      <c r="H335" s="23">
        <f t="shared" si="12"/>
        <v>1099.6469209575921</v>
      </c>
      <c r="I335" s="4" t="s">
        <v>2</v>
      </c>
      <c r="J335" s="1"/>
      <c r="K335" s="1"/>
      <c r="L335" s="1"/>
    </row>
    <row r="336" spans="1:12" s="7" customFormat="1" x14ac:dyDescent="0.25">
      <c r="A336" s="6">
        <v>334</v>
      </c>
      <c r="B336" s="21">
        <v>2019</v>
      </c>
      <c r="C336" s="22" t="s">
        <v>45</v>
      </c>
      <c r="D336" s="4">
        <v>1</v>
      </c>
      <c r="E336" s="23">
        <v>2599.41</v>
      </c>
      <c r="F336" s="23">
        <f>E336*_xlfn.XLOOKUP('dataset with area names'!$L$2,'dataset with area names'!$O$14:$O$26,'dataset with area names'!$P$14:$P$26,"",0)/_xlfn.XLOOKUP('dataset with area names'!B336,'dataset with area names'!$O$14:$O$26,'dataset with area names'!$P$14:$P$26,"",0)</f>
        <v>4763.4841790401442</v>
      </c>
      <c r="G336" s="23">
        <f t="shared" si="11"/>
        <v>2599.41</v>
      </c>
      <c r="H336" s="23">
        <f t="shared" si="12"/>
        <v>4763.4841790401442</v>
      </c>
      <c r="I336" s="4" t="s">
        <v>18</v>
      </c>
      <c r="J336" s="1"/>
      <c r="K336" s="1"/>
      <c r="L336" s="1"/>
    </row>
    <row r="337" spans="1:12" s="7" customFormat="1" x14ac:dyDescent="0.25">
      <c r="A337" s="3">
        <v>335</v>
      </c>
      <c r="B337" s="21">
        <v>2018</v>
      </c>
      <c r="C337" s="22" t="s">
        <v>36</v>
      </c>
      <c r="D337" s="4">
        <v>1</v>
      </c>
      <c r="E337" s="23">
        <v>4575.32</v>
      </c>
      <c r="F337" s="23">
        <f>E337*_xlfn.XLOOKUP('dataset with area names'!$L$2,'dataset with area names'!$O$14:$O$26,'dataset with area names'!$P$14:$P$26,"",0)/_xlfn.XLOOKUP('dataset with area names'!B337,'dataset with area names'!$O$14:$O$26,'dataset with area names'!$P$14:$P$26,"",0)</f>
        <v>8727.8458281361163</v>
      </c>
      <c r="G337" s="23">
        <f t="shared" si="11"/>
        <v>4575.32</v>
      </c>
      <c r="H337" s="23">
        <f t="shared" si="12"/>
        <v>8727.8458281361163</v>
      </c>
      <c r="I337" s="4" t="s">
        <v>8</v>
      </c>
      <c r="J337" s="1"/>
      <c r="K337" s="1"/>
      <c r="L337" s="1"/>
    </row>
    <row r="338" spans="1:12" s="7" customFormat="1" x14ac:dyDescent="0.25">
      <c r="A338" s="6">
        <v>336</v>
      </c>
      <c r="B338" s="21">
        <v>2018</v>
      </c>
      <c r="C338" s="22" t="s">
        <v>36</v>
      </c>
      <c r="D338" s="4">
        <v>1</v>
      </c>
      <c r="E338" s="23">
        <v>1305.3399999999999</v>
      </c>
      <c r="F338" s="23">
        <f>E338*_xlfn.XLOOKUP('dataset with area names'!$L$2,'dataset with area names'!$O$14:$O$26,'dataset with area names'!$P$14:$P$26,"",0)/_xlfn.XLOOKUP('dataset with area names'!B338,'dataset with area names'!$O$14:$O$26,'dataset with area names'!$P$14:$P$26,"",0)</f>
        <v>2490.0567115085282</v>
      </c>
      <c r="G338" s="23">
        <f t="shared" si="11"/>
        <v>1305.3399999999999</v>
      </c>
      <c r="H338" s="23">
        <f t="shared" si="12"/>
        <v>2490.0567115085282</v>
      </c>
      <c r="I338" s="4" t="s">
        <v>2</v>
      </c>
      <c r="J338" s="1"/>
      <c r="K338" s="1"/>
      <c r="L338" s="1"/>
    </row>
    <row r="339" spans="1:12" s="7" customFormat="1" x14ac:dyDescent="0.25">
      <c r="A339" s="3">
        <v>337</v>
      </c>
      <c r="B339" s="21">
        <v>2019</v>
      </c>
      <c r="C339" s="22" t="s">
        <v>36</v>
      </c>
      <c r="D339" s="4">
        <v>1</v>
      </c>
      <c r="E339" s="23">
        <v>15004.9</v>
      </c>
      <c r="F339" s="23">
        <f>E339*_xlfn.XLOOKUP('dataset with area names'!$L$2,'dataset with area names'!$O$14:$O$26,'dataset with area names'!$P$14:$P$26,"",0)/_xlfn.XLOOKUP('dataset with area names'!B339,'dataset with area names'!$O$14:$O$26,'dataset with area names'!$P$14:$P$26,"",0)</f>
        <v>27496.856501313552</v>
      </c>
      <c r="G339" s="23">
        <f t="shared" si="11"/>
        <v>15004.9</v>
      </c>
      <c r="H339" s="23">
        <f t="shared" si="12"/>
        <v>27496.856501313552</v>
      </c>
      <c r="I339" s="4" t="s">
        <v>2</v>
      </c>
      <c r="J339" s="1"/>
      <c r="K339" s="1"/>
      <c r="L339" s="1"/>
    </row>
    <row r="340" spans="1:12" s="7" customFormat="1" x14ac:dyDescent="0.25">
      <c r="A340" s="6">
        <v>338</v>
      </c>
      <c r="B340" s="21">
        <v>2019</v>
      </c>
      <c r="C340" s="22" t="s">
        <v>36</v>
      </c>
      <c r="D340" s="4">
        <v>1</v>
      </c>
      <c r="E340" s="23">
        <v>5268.56</v>
      </c>
      <c r="F340" s="23">
        <f>E340*_xlfn.XLOOKUP('dataset with area names'!$L$2,'dataset with area names'!$O$14:$O$26,'dataset with area names'!$P$14:$P$26,"",0)/_xlfn.XLOOKUP('dataset with area names'!B340,'dataset with area names'!$O$14:$O$26,'dataset with area names'!$P$14:$P$26,"",0)</f>
        <v>9654.7686614746217</v>
      </c>
      <c r="G340" s="23">
        <f t="shared" si="11"/>
        <v>5268.56</v>
      </c>
      <c r="H340" s="23">
        <f t="shared" si="12"/>
        <v>9654.7686614746217</v>
      </c>
      <c r="I340" s="4" t="s">
        <v>3</v>
      </c>
      <c r="J340" s="1"/>
      <c r="K340" s="1"/>
      <c r="L340" s="1"/>
    </row>
    <row r="341" spans="1:12" s="7" customFormat="1" x14ac:dyDescent="0.25">
      <c r="A341" s="3">
        <v>339</v>
      </c>
      <c r="B341" s="21">
        <v>2019</v>
      </c>
      <c r="C341" s="22" t="s">
        <v>36</v>
      </c>
      <c r="D341" s="4">
        <v>1</v>
      </c>
      <c r="E341" s="23">
        <v>12114.08</v>
      </c>
      <c r="F341" s="23">
        <f>E341*_xlfn.XLOOKUP('dataset with area names'!$L$2,'dataset with area names'!$O$14:$O$26,'dataset with area names'!$P$14:$P$26,"",0)/_xlfn.XLOOKUP('dataset with area names'!B341,'dataset with area names'!$O$14:$O$26,'dataset with area names'!$P$14:$P$26,"",0)</f>
        <v>22199.356170679745</v>
      </c>
      <c r="G341" s="23">
        <f t="shared" si="11"/>
        <v>12114.08</v>
      </c>
      <c r="H341" s="23">
        <f t="shared" si="12"/>
        <v>22199.356170679745</v>
      </c>
      <c r="I341" s="4" t="s">
        <v>5</v>
      </c>
      <c r="J341" s="1"/>
      <c r="K341" s="1"/>
      <c r="L341" s="1"/>
    </row>
    <row r="342" spans="1:12" s="7" customFormat="1" x14ac:dyDescent="0.25">
      <c r="A342" s="6">
        <v>340</v>
      </c>
      <c r="B342" s="21">
        <v>2019</v>
      </c>
      <c r="C342" s="22" t="s">
        <v>35</v>
      </c>
      <c r="D342" s="4">
        <v>8</v>
      </c>
      <c r="E342" s="23">
        <v>12512.48</v>
      </c>
      <c r="F342" s="23">
        <f>E342*_xlfn.XLOOKUP('dataset with area names'!$L$2,'dataset with area names'!$O$14:$O$26,'dataset with area names'!$P$14:$P$26,"",0)/_xlfn.XLOOKUP('dataset with area names'!B342,'dataset with area names'!$O$14:$O$26,'dataset with area names'!$P$14:$P$26,"",0)</f>
        <v>22929.434187202565</v>
      </c>
      <c r="G342" s="23">
        <f t="shared" si="11"/>
        <v>1564.06</v>
      </c>
      <c r="H342" s="23">
        <f t="shared" si="12"/>
        <v>2866.1792734003207</v>
      </c>
      <c r="I342" s="4" t="s">
        <v>2</v>
      </c>
      <c r="J342" s="1"/>
      <c r="K342" s="1"/>
      <c r="L342" s="1"/>
    </row>
    <row r="343" spans="1:12" s="7" customFormat="1" x14ac:dyDescent="0.25">
      <c r="A343" s="3">
        <v>341</v>
      </c>
      <c r="B343" s="21">
        <v>2019</v>
      </c>
      <c r="C343" s="22" t="s">
        <v>45</v>
      </c>
      <c r="D343" s="4">
        <v>23</v>
      </c>
      <c r="E343" s="23">
        <v>20147.59</v>
      </c>
      <c r="F343" s="23">
        <f>E343*_xlfn.XLOOKUP('dataset with area names'!$L$2,'dataset with area names'!$O$14:$O$26,'dataset with area names'!$P$14:$P$26,"",0)/_xlfn.XLOOKUP('dataset with area names'!B343,'dataset with area names'!$O$14:$O$26,'dataset with area names'!$P$14:$P$26,"",0)</f>
        <v>36920.965223180428</v>
      </c>
      <c r="G343" s="23">
        <f t="shared" si="11"/>
        <v>875.98217391304354</v>
      </c>
      <c r="H343" s="23">
        <f t="shared" si="12"/>
        <v>1605.2593575295839</v>
      </c>
      <c r="I343" s="4" t="s">
        <v>18</v>
      </c>
      <c r="J343" s="1"/>
      <c r="K343" s="1"/>
      <c r="L343" s="1"/>
    </row>
    <row r="344" spans="1:12" s="7" customFormat="1" x14ac:dyDescent="0.25">
      <c r="A344" s="6">
        <v>342</v>
      </c>
      <c r="B344" s="21">
        <v>2019</v>
      </c>
      <c r="C344" s="22" t="s">
        <v>36</v>
      </c>
      <c r="D344" s="4">
        <v>1</v>
      </c>
      <c r="E344" s="23">
        <v>4855.84</v>
      </c>
      <c r="F344" s="23">
        <f>E344*_xlfn.XLOOKUP('dataset with area names'!$L$2,'dataset with area names'!$O$14:$O$26,'dataset with area names'!$P$14:$P$26,"",0)/_xlfn.XLOOKUP('dataset with area names'!B344,'dataset with area names'!$O$14:$O$26,'dataset with area names'!$P$14:$P$26,"",0)</f>
        <v>8898.4488849201534</v>
      </c>
      <c r="G344" s="23">
        <f t="shared" si="11"/>
        <v>4855.84</v>
      </c>
      <c r="H344" s="23">
        <f t="shared" si="12"/>
        <v>8898.4488849201534</v>
      </c>
      <c r="I344" s="4" t="s">
        <v>2</v>
      </c>
      <c r="J344" s="1"/>
      <c r="K344" s="1"/>
      <c r="L344" s="1"/>
    </row>
    <row r="345" spans="1:12" s="7" customFormat="1" x14ac:dyDescent="0.25">
      <c r="A345" s="3">
        <v>343</v>
      </c>
      <c r="B345" s="21">
        <v>2019</v>
      </c>
      <c r="C345" s="22" t="s">
        <v>36</v>
      </c>
      <c r="D345" s="4">
        <v>2</v>
      </c>
      <c r="E345" s="23">
        <v>9455.68</v>
      </c>
      <c r="F345" s="23">
        <f>E345*_xlfn.XLOOKUP('dataset with area names'!$L$2,'dataset with area names'!$O$14:$O$26,'dataset with area names'!$P$14:$P$26,"",0)/_xlfn.XLOOKUP('dataset with area names'!B345,'dataset with area names'!$O$14:$O$26,'dataset with area names'!$P$14:$P$26,"",0)</f>
        <v>17327.771333520421</v>
      </c>
      <c r="G345" s="23">
        <f t="shared" si="11"/>
        <v>4727.84</v>
      </c>
      <c r="H345" s="23">
        <f t="shared" si="12"/>
        <v>8663.8856667602104</v>
      </c>
      <c r="I345" s="4" t="s">
        <v>2</v>
      </c>
      <c r="J345" s="1"/>
      <c r="K345" s="1"/>
      <c r="L345" s="1"/>
    </row>
    <row r="346" spans="1:12" s="7" customFormat="1" x14ac:dyDescent="0.25">
      <c r="A346" s="6">
        <v>344</v>
      </c>
      <c r="B346" s="21">
        <v>2019</v>
      </c>
      <c r="C346" s="22" t="s">
        <v>36</v>
      </c>
      <c r="D346" s="4">
        <v>2</v>
      </c>
      <c r="E346" s="23">
        <v>20962.009999999998</v>
      </c>
      <c r="F346" s="23">
        <f>E346*_xlfn.XLOOKUP('dataset with area names'!$L$2,'dataset with area names'!$O$14:$O$26,'dataset with area names'!$P$14:$P$26,"",0)/_xlfn.XLOOKUP('dataset with area names'!B346,'dataset with area names'!$O$14:$O$26,'dataset with area names'!$P$14:$P$26,"",0)</f>
        <v>38413.410349225895</v>
      </c>
      <c r="G346" s="23">
        <f t="shared" si="11"/>
        <v>10481.004999999999</v>
      </c>
      <c r="H346" s="23">
        <f t="shared" si="12"/>
        <v>19206.705174612947</v>
      </c>
      <c r="I346" s="4" t="s">
        <v>2</v>
      </c>
      <c r="J346" s="1"/>
      <c r="K346" s="1"/>
      <c r="L346" s="1"/>
    </row>
    <row r="347" spans="1:12" s="7" customFormat="1" x14ac:dyDescent="0.25">
      <c r="A347" s="3">
        <v>345</v>
      </c>
      <c r="B347" s="21">
        <v>2019</v>
      </c>
      <c r="C347" s="22" t="s">
        <v>45</v>
      </c>
      <c r="D347" s="4">
        <v>1</v>
      </c>
      <c r="E347" s="23">
        <v>2884.5</v>
      </c>
      <c r="F347" s="23">
        <f>E347*_xlfn.XLOOKUP('dataset with area names'!$L$2,'dataset with area names'!$O$14:$O$26,'dataset with area names'!$P$14:$P$26,"",0)/_xlfn.XLOOKUP('dataset with area names'!B347,'dataset with area names'!$O$14:$O$26,'dataset with area names'!$P$14:$P$26,"",0)</f>
        <v>5285.9187717371624</v>
      </c>
      <c r="G347" s="23">
        <f t="shared" si="11"/>
        <v>2884.5</v>
      </c>
      <c r="H347" s="23">
        <f t="shared" si="12"/>
        <v>5285.9187717371624</v>
      </c>
      <c r="I347" s="4" t="s">
        <v>18</v>
      </c>
      <c r="J347" s="1"/>
      <c r="K347" s="1"/>
      <c r="L347" s="1"/>
    </row>
    <row r="348" spans="1:12" s="7" customFormat="1" x14ac:dyDescent="0.25">
      <c r="A348" s="6">
        <v>346</v>
      </c>
      <c r="B348" s="21">
        <v>2019</v>
      </c>
      <c r="C348" s="22" t="s">
        <v>36</v>
      </c>
      <c r="D348" s="4">
        <v>1</v>
      </c>
      <c r="E348" s="23">
        <v>9029.64</v>
      </c>
      <c r="F348" s="23">
        <f>E348*_xlfn.XLOOKUP('dataset with area names'!$L$2,'dataset with area names'!$O$14:$O$26,'dataset with area names'!$P$14:$P$26,"",0)/_xlfn.XLOOKUP('dataset with area names'!B348,'dataset with area names'!$O$14:$O$26,'dataset with area names'!$P$14:$P$26,"",0)</f>
        <v>16547.04232207618</v>
      </c>
      <c r="G348" s="23">
        <f t="shared" si="11"/>
        <v>9029.64</v>
      </c>
      <c r="H348" s="23">
        <f t="shared" si="12"/>
        <v>16547.04232207618</v>
      </c>
      <c r="I348" s="4" t="s">
        <v>2</v>
      </c>
      <c r="J348" s="1"/>
      <c r="K348" s="1"/>
      <c r="L348" s="1"/>
    </row>
    <row r="349" spans="1:12" s="7" customFormat="1" x14ac:dyDescent="0.25">
      <c r="A349" s="3">
        <v>347</v>
      </c>
      <c r="B349" s="21">
        <v>2019</v>
      </c>
      <c r="C349" s="22" t="s">
        <v>36</v>
      </c>
      <c r="D349" s="4">
        <v>1</v>
      </c>
      <c r="E349" s="23">
        <v>13650.15</v>
      </c>
      <c r="F349" s="23">
        <f>E349*_xlfn.XLOOKUP('dataset with area names'!$L$2,'dataset with area names'!$O$14:$O$26,'dataset with area names'!$P$14:$P$26,"",0)/_xlfn.XLOOKUP('dataset with area names'!B349,'dataset with area names'!$O$14:$O$26,'dataset with area names'!$P$14:$P$26,"",0)</f>
        <v>25014.243065358998</v>
      </c>
      <c r="G349" s="23">
        <f t="shared" si="11"/>
        <v>13650.15</v>
      </c>
      <c r="H349" s="23">
        <f t="shared" si="12"/>
        <v>25014.243065358998</v>
      </c>
      <c r="I349" s="4" t="s">
        <v>2</v>
      </c>
      <c r="J349" s="1"/>
      <c r="K349" s="1"/>
      <c r="L349" s="1"/>
    </row>
    <row r="350" spans="1:12" s="7" customFormat="1" x14ac:dyDescent="0.25">
      <c r="A350" s="6">
        <v>348</v>
      </c>
      <c r="B350" s="21">
        <v>2019</v>
      </c>
      <c r="C350" s="22" t="s">
        <v>36</v>
      </c>
      <c r="D350" s="4">
        <v>1</v>
      </c>
      <c r="E350" s="23">
        <v>7737.66</v>
      </c>
      <c r="F350" s="23">
        <f>E350*_xlfn.XLOOKUP('dataset with area names'!$L$2,'dataset with area names'!$O$14:$O$26,'dataset with area names'!$P$14:$P$26,"",0)/_xlfn.XLOOKUP('dataset with area names'!B350,'dataset with area names'!$O$14:$O$26,'dataset with area names'!$P$14:$P$26,"",0)</f>
        <v>14179.456489277092</v>
      </c>
      <c r="G350" s="23">
        <f t="shared" si="11"/>
        <v>7737.66</v>
      </c>
      <c r="H350" s="23">
        <f t="shared" si="12"/>
        <v>14179.456489277092</v>
      </c>
      <c r="I350" s="4" t="s">
        <v>2</v>
      </c>
      <c r="J350" s="1"/>
      <c r="K350" s="1"/>
      <c r="L350" s="1"/>
    </row>
    <row r="351" spans="1:12" s="7" customFormat="1" x14ac:dyDescent="0.25">
      <c r="A351" s="3">
        <v>349</v>
      </c>
      <c r="B351" s="21">
        <v>2019</v>
      </c>
      <c r="C351" s="22" t="s">
        <v>35</v>
      </c>
      <c r="D351" s="4">
        <v>11.46</v>
      </c>
      <c r="E351" s="23">
        <v>4508.8100000000004</v>
      </c>
      <c r="F351" s="23">
        <f>E351*_xlfn.XLOOKUP('dataset with area names'!$L$2,'dataset with area names'!$O$14:$O$26,'dataset with area names'!$P$14:$P$26,"",0)/_xlfn.XLOOKUP('dataset with area names'!B351,'dataset with area names'!$O$14:$O$26,'dataset with area names'!$P$14:$P$26,"",0)</f>
        <v>8262.5076849354264</v>
      </c>
      <c r="G351" s="23">
        <f t="shared" si="11"/>
        <v>393.43891797556722</v>
      </c>
      <c r="H351" s="23">
        <f t="shared" si="12"/>
        <v>720.9867089821488</v>
      </c>
      <c r="I351" s="4" t="s">
        <v>3</v>
      </c>
      <c r="J351" s="1"/>
      <c r="K351" s="1"/>
      <c r="L351" s="1"/>
    </row>
    <row r="352" spans="1:12" s="7" customFormat="1" x14ac:dyDescent="0.25">
      <c r="A352" s="6">
        <v>350</v>
      </c>
      <c r="B352" s="21">
        <v>2019</v>
      </c>
      <c r="C352" s="22" t="s">
        <v>35</v>
      </c>
      <c r="D352" s="4">
        <v>9.6199999999999992</v>
      </c>
      <c r="E352" s="23">
        <v>14432.49</v>
      </c>
      <c r="F352" s="23">
        <f>E352*_xlfn.XLOOKUP('dataset with area names'!$L$2,'dataset with area names'!$O$14:$O$26,'dataset with area names'!$P$14:$P$26,"",0)/_xlfn.XLOOKUP('dataset with area names'!B352,'dataset with area names'!$O$14:$O$26,'dataset with area names'!$P$14:$P$26,"",0)</f>
        <v>26447.900784853136</v>
      </c>
      <c r="G352" s="23">
        <f t="shared" si="11"/>
        <v>1500.2588357588359</v>
      </c>
      <c r="H352" s="23">
        <f t="shared" si="12"/>
        <v>2749.2620358475197</v>
      </c>
      <c r="I352" s="4" t="s">
        <v>2</v>
      </c>
      <c r="J352" s="1"/>
      <c r="K352" s="1"/>
      <c r="L352" s="1"/>
    </row>
    <row r="353" spans="1:12" s="7" customFormat="1" x14ac:dyDescent="0.25">
      <c r="A353" s="3">
        <v>351</v>
      </c>
      <c r="B353" s="21">
        <v>2019</v>
      </c>
      <c r="C353" s="22" t="s">
        <v>36</v>
      </c>
      <c r="D353" s="4">
        <v>1</v>
      </c>
      <c r="E353" s="23">
        <v>7975.24</v>
      </c>
      <c r="F353" s="23">
        <f>E353*_xlfn.XLOOKUP('dataset with area names'!$L$2,'dataset with area names'!$O$14:$O$26,'dataset with area names'!$P$14:$P$26,"",0)/_xlfn.XLOOKUP('dataset with area names'!B353,'dataset with area names'!$O$14:$O$26,'dataset with area names'!$P$14:$P$26,"",0)</f>
        <v>14614.827812483647</v>
      </c>
      <c r="G353" s="23">
        <f t="shared" si="11"/>
        <v>7975.24</v>
      </c>
      <c r="H353" s="23">
        <f t="shared" si="12"/>
        <v>14614.827812483647</v>
      </c>
      <c r="I353" s="4" t="s">
        <v>2</v>
      </c>
      <c r="J353" s="1"/>
      <c r="K353" s="1"/>
      <c r="L353" s="1"/>
    </row>
    <row r="354" spans="1:12" s="7" customFormat="1" x14ac:dyDescent="0.25">
      <c r="A354" s="6">
        <v>352</v>
      </c>
      <c r="B354" s="21">
        <v>2019</v>
      </c>
      <c r="C354" s="22" t="s">
        <v>45</v>
      </c>
      <c r="D354" s="4">
        <v>18</v>
      </c>
      <c r="E354" s="23">
        <v>24708.07</v>
      </c>
      <c r="F354" s="23">
        <f>E354*_xlfn.XLOOKUP('dataset with area names'!$L$2,'dataset with area names'!$O$14:$O$26,'dataset with area names'!$P$14:$P$26,"",0)/_xlfn.XLOOKUP('dataset with area names'!B354,'dataset with area names'!$O$14:$O$26,'dataset with area names'!$P$14:$P$26,"",0)</f>
        <v>45278.159482196505</v>
      </c>
      <c r="G354" s="23">
        <f t="shared" si="11"/>
        <v>1372.6705555555554</v>
      </c>
      <c r="H354" s="23">
        <f t="shared" si="12"/>
        <v>2515.4533045664725</v>
      </c>
      <c r="I354" s="4" t="s">
        <v>12</v>
      </c>
      <c r="J354" s="1"/>
      <c r="K354" s="1"/>
      <c r="L354" s="1"/>
    </row>
    <row r="355" spans="1:12" s="7" customFormat="1" x14ac:dyDescent="0.25">
      <c r="A355" s="3">
        <v>353</v>
      </c>
      <c r="B355" s="21">
        <v>2019</v>
      </c>
      <c r="C355" s="22" t="s">
        <v>36</v>
      </c>
      <c r="D355" s="4">
        <v>1</v>
      </c>
      <c r="E355" s="23">
        <v>4712.26</v>
      </c>
      <c r="F355" s="23">
        <f>E355*_xlfn.XLOOKUP('dataset with area names'!$L$2,'dataset with area names'!$O$14:$O$26,'dataset with area names'!$P$14:$P$26,"",0)/_xlfn.XLOOKUP('dataset with area names'!B355,'dataset with area names'!$O$14:$O$26,'dataset with area names'!$P$14:$P$26,"",0)</f>
        <v>8635.334925049805</v>
      </c>
      <c r="G355" s="23">
        <f t="shared" si="11"/>
        <v>4712.26</v>
      </c>
      <c r="H355" s="23">
        <f t="shared" si="12"/>
        <v>8635.334925049805</v>
      </c>
      <c r="I355" s="4" t="s">
        <v>2</v>
      </c>
      <c r="J355" s="1"/>
      <c r="K355" s="1"/>
      <c r="L355" s="1"/>
    </row>
    <row r="356" spans="1:12" s="7" customFormat="1" x14ac:dyDescent="0.25">
      <c r="A356" s="6">
        <v>354</v>
      </c>
      <c r="B356" s="21">
        <v>2019</v>
      </c>
      <c r="C356" s="22" t="s">
        <v>36</v>
      </c>
      <c r="D356" s="4">
        <v>1</v>
      </c>
      <c r="E356" s="23">
        <v>2851.55</v>
      </c>
      <c r="F356" s="23">
        <f>E356*_xlfn.XLOOKUP('dataset with area names'!$L$2,'dataset with area names'!$O$14:$O$26,'dataset with area names'!$P$14:$P$26,"",0)/_xlfn.XLOOKUP('dataset with area names'!B356,'dataset with area names'!$O$14:$O$26,'dataset with area names'!$P$14:$P$26,"",0)</f>
        <v>5225.5370683123956</v>
      </c>
      <c r="G356" s="23">
        <f t="shared" si="11"/>
        <v>2851.55</v>
      </c>
      <c r="H356" s="23">
        <f t="shared" si="12"/>
        <v>5225.5370683123956</v>
      </c>
      <c r="I356" s="4" t="s">
        <v>3</v>
      </c>
      <c r="J356" s="1"/>
      <c r="K356" s="1"/>
      <c r="L356" s="1"/>
    </row>
    <row r="357" spans="1:12" s="7" customFormat="1" x14ac:dyDescent="0.25">
      <c r="A357" s="3">
        <v>355</v>
      </c>
      <c r="B357" s="21">
        <v>2019</v>
      </c>
      <c r="C357" s="22" t="s">
        <v>36</v>
      </c>
      <c r="D357" s="4">
        <v>1</v>
      </c>
      <c r="E357" s="23">
        <v>7393.13</v>
      </c>
      <c r="F357" s="23">
        <f>E357*_xlfn.XLOOKUP('dataset with area names'!$L$2,'dataset with area names'!$O$14:$O$26,'dataset with area names'!$P$14:$P$26,"",0)/_xlfn.XLOOKUP('dataset with area names'!B357,'dataset with area names'!$O$14:$O$26,'dataset with area names'!$P$14:$P$26,"",0)</f>
        <v>13548.09660214705</v>
      </c>
      <c r="G357" s="23">
        <f t="shared" si="11"/>
        <v>7393.13</v>
      </c>
      <c r="H357" s="23">
        <f t="shared" si="12"/>
        <v>13548.09660214705</v>
      </c>
      <c r="I357" s="4" t="s">
        <v>6</v>
      </c>
      <c r="J357" s="1"/>
      <c r="K357" s="1"/>
      <c r="L357" s="1"/>
    </row>
    <row r="358" spans="1:12" s="7" customFormat="1" x14ac:dyDescent="0.25">
      <c r="A358" s="6">
        <v>356</v>
      </c>
      <c r="B358" s="21">
        <v>2019</v>
      </c>
      <c r="C358" s="22" t="s">
        <v>36</v>
      </c>
      <c r="D358" s="4">
        <v>1</v>
      </c>
      <c r="E358" s="23">
        <v>7878.65</v>
      </c>
      <c r="F358" s="23">
        <f>E358*_xlfn.XLOOKUP('dataset with area names'!$L$2,'dataset with area names'!$O$14:$O$26,'dataset with area names'!$P$14:$P$26,"",0)/_xlfn.XLOOKUP('dataset with area names'!B358,'dataset with area names'!$O$14:$O$26,'dataset with area names'!$P$14:$P$26,"",0)</f>
        <v>14437.824209029986</v>
      </c>
      <c r="G358" s="23">
        <f t="shared" si="11"/>
        <v>7878.65</v>
      </c>
      <c r="H358" s="23">
        <f t="shared" si="12"/>
        <v>14437.824209029986</v>
      </c>
      <c r="I358" s="4" t="s">
        <v>2</v>
      </c>
      <c r="J358" s="1"/>
      <c r="K358" s="1"/>
      <c r="L358" s="1"/>
    </row>
    <row r="359" spans="1:12" s="7" customFormat="1" x14ac:dyDescent="0.25">
      <c r="A359" s="3">
        <v>357</v>
      </c>
      <c r="B359" s="21">
        <v>2019</v>
      </c>
      <c r="C359" s="22" t="s">
        <v>36</v>
      </c>
      <c r="D359" s="4">
        <v>1</v>
      </c>
      <c r="E359" s="23">
        <v>6990.34</v>
      </c>
      <c r="F359" s="23">
        <f>E359*_xlfn.XLOOKUP('dataset with area names'!$L$2,'dataset with area names'!$O$14:$O$26,'dataset with area names'!$P$14:$P$26,"",0)/_xlfn.XLOOKUP('dataset with area names'!B359,'dataset with area names'!$O$14:$O$26,'dataset with area names'!$P$14:$P$26,"",0)</f>
        <v>12809.973800251399</v>
      </c>
      <c r="G359" s="23">
        <f t="shared" si="11"/>
        <v>6990.34</v>
      </c>
      <c r="H359" s="23">
        <f t="shared" si="12"/>
        <v>12809.973800251399</v>
      </c>
      <c r="I359" s="4" t="s">
        <v>2</v>
      </c>
      <c r="J359" s="1"/>
      <c r="K359" s="1"/>
      <c r="L359" s="1"/>
    </row>
    <row r="360" spans="1:12" s="7" customFormat="1" x14ac:dyDescent="0.25">
      <c r="A360" s="6">
        <v>358</v>
      </c>
      <c r="B360" s="21">
        <v>2019</v>
      </c>
      <c r="C360" s="22" t="s">
        <v>36</v>
      </c>
      <c r="D360" s="4">
        <v>1</v>
      </c>
      <c r="E360" s="23">
        <v>10385.15</v>
      </c>
      <c r="F360" s="23">
        <f>E360*_xlfn.XLOOKUP('dataset with area names'!$L$2,'dataset with area names'!$O$14:$O$26,'dataset with area names'!$P$14:$P$26,"",0)/_xlfn.XLOOKUP('dataset with area names'!B360,'dataset with area names'!$O$14:$O$26,'dataset with area names'!$P$14:$P$26,"",0)</f>
        <v>19031.048477138564</v>
      </c>
      <c r="G360" s="23">
        <f t="shared" si="11"/>
        <v>10385.15</v>
      </c>
      <c r="H360" s="23">
        <f t="shared" si="12"/>
        <v>19031.048477138564</v>
      </c>
      <c r="I360" s="4" t="s">
        <v>3</v>
      </c>
      <c r="J360" s="1"/>
      <c r="K360" s="1"/>
      <c r="L360" s="1"/>
    </row>
    <row r="361" spans="1:12" s="7" customFormat="1" x14ac:dyDescent="0.25">
      <c r="A361" s="3">
        <v>359</v>
      </c>
      <c r="B361" s="21">
        <v>2019</v>
      </c>
      <c r="C361" s="22" t="s">
        <v>36</v>
      </c>
      <c r="D361" s="4">
        <v>1</v>
      </c>
      <c r="E361" s="23">
        <v>3266.79</v>
      </c>
      <c r="F361" s="23">
        <f>E361*_xlfn.XLOOKUP('dataset with area names'!$L$2,'dataset with area names'!$O$14:$O$26,'dataset with area names'!$P$14:$P$26,"",0)/_xlfn.XLOOKUP('dataset with area names'!B361,'dataset with area names'!$O$14:$O$26,'dataset with area names'!$P$14:$P$26,"",0)</f>
        <v>5986.4748082243868</v>
      </c>
      <c r="G361" s="23">
        <f t="shared" si="11"/>
        <v>3266.79</v>
      </c>
      <c r="H361" s="23">
        <f t="shared" si="12"/>
        <v>5986.4748082243868</v>
      </c>
      <c r="I361" s="4" t="s">
        <v>3</v>
      </c>
      <c r="J361" s="1"/>
      <c r="K361" s="1"/>
      <c r="L361" s="1"/>
    </row>
    <row r="362" spans="1:12" s="7" customFormat="1" x14ac:dyDescent="0.25">
      <c r="A362" s="6">
        <v>360</v>
      </c>
      <c r="B362" s="21">
        <v>2019</v>
      </c>
      <c r="C362" s="22" t="s">
        <v>45</v>
      </c>
      <c r="D362" s="4">
        <v>4</v>
      </c>
      <c r="E362" s="23">
        <v>2530.13</v>
      </c>
      <c r="F362" s="23">
        <f>E362*_xlfn.XLOOKUP('dataset with area names'!$L$2,'dataset with area names'!$O$14:$O$26,'dataset with area names'!$P$14:$P$26,"",0)/_xlfn.XLOOKUP('dataset with area names'!B362,'dataset with area names'!$O$14:$O$26,'dataset with area names'!$P$14:$P$26,"",0)</f>
        <v>4636.526837211075</v>
      </c>
      <c r="G362" s="23">
        <f t="shared" si="11"/>
        <v>632.53250000000003</v>
      </c>
      <c r="H362" s="23">
        <f t="shared" si="12"/>
        <v>1159.1317093027687</v>
      </c>
      <c r="I362" s="4" t="s">
        <v>2</v>
      </c>
      <c r="J362" s="1"/>
      <c r="K362" s="1"/>
      <c r="L362" s="1"/>
    </row>
    <row r="363" spans="1:12" s="7" customFormat="1" x14ac:dyDescent="0.25">
      <c r="A363" s="3">
        <v>361</v>
      </c>
      <c r="B363" s="21">
        <v>2019</v>
      </c>
      <c r="C363" s="22" t="s">
        <v>35</v>
      </c>
      <c r="D363" s="4">
        <v>37.4</v>
      </c>
      <c r="E363" s="23">
        <v>27629.41</v>
      </c>
      <c r="F363" s="23">
        <f>E363*_xlfn.XLOOKUP('dataset with area names'!$L$2,'dataset with area names'!$O$14:$O$26,'dataset with area names'!$P$14:$P$26,"",0)/_xlfn.XLOOKUP('dataset with area names'!B363,'dataset with area names'!$O$14:$O$26,'dataset with area names'!$P$14:$P$26,"",0)</f>
        <v>50631.588480160332</v>
      </c>
      <c r="G363" s="23">
        <f t="shared" si="11"/>
        <v>738.75427807486631</v>
      </c>
      <c r="H363" s="23">
        <f t="shared" si="12"/>
        <v>1353.7857882395811</v>
      </c>
      <c r="I363" s="4" t="s">
        <v>16</v>
      </c>
      <c r="J363" s="1"/>
      <c r="K363" s="1"/>
      <c r="L363" s="1"/>
    </row>
    <row r="364" spans="1:12" s="7" customFormat="1" x14ac:dyDescent="0.25">
      <c r="A364" s="6">
        <v>362</v>
      </c>
      <c r="B364" s="21">
        <v>2019</v>
      </c>
      <c r="C364" s="22" t="s">
        <v>36</v>
      </c>
      <c r="D364" s="4">
        <v>4</v>
      </c>
      <c r="E364" s="23">
        <v>13262.64</v>
      </c>
      <c r="F364" s="23">
        <f>E364*_xlfn.XLOOKUP('dataset with area names'!$L$2,'dataset with area names'!$O$14:$O$26,'dataset with area names'!$P$14:$P$26,"",0)/_xlfn.XLOOKUP('dataset with area names'!B364,'dataset with area names'!$O$14:$O$26,'dataset with area names'!$P$14:$P$26,"",0)</f>
        <v>24304.121247631188</v>
      </c>
      <c r="G364" s="23">
        <f t="shared" si="11"/>
        <v>3315.66</v>
      </c>
      <c r="H364" s="23">
        <f t="shared" si="12"/>
        <v>6076.0303119077971</v>
      </c>
      <c r="I364" s="4" t="s">
        <v>15</v>
      </c>
      <c r="J364" s="1"/>
      <c r="K364" s="1"/>
      <c r="L364" s="1"/>
    </row>
    <row r="365" spans="1:12" s="7" customFormat="1" x14ac:dyDescent="0.25">
      <c r="A365" s="3">
        <v>363</v>
      </c>
      <c r="B365" s="21">
        <v>2019</v>
      </c>
      <c r="C365" s="22" t="s">
        <v>36</v>
      </c>
      <c r="D365" s="4">
        <v>1</v>
      </c>
      <c r="E365" s="23">
        <v>7993.82</v>
      </c>
      <c r="F365" s="23">
        <f>E365*_xlfn.XLOOKUP('dataset with area names'!$L$2,'dataset with area names'!$O$14:$O$26,'dataset with area names'!$P$14:$P$26,"",0)/_xlfn.XLOOKUP('dataset with area names'!B365,'dataset with area names'!$O$14:$O$26,'dataset with area names'!$P$14:$P$26,"",0)</f>
        <v>14648.876129619679</v>
      </c>
      <c r="G365" s="23">
        <f t="shared" si="11"/>
        <v>7993.82</v>
      </c>
      <c r="H365" s="23">
        <f t="shared" si="12"/>
        <v>14648.876129619679</v>
      </c>
      <c r="I365" s="4" t="s">
        <v>2</v>
      </c>
      <c r="J365" s="1"/>
      <c r="K365" s="1"/>
      <c r="L365" s="1"/>
    </row>
    <row r="366" spans="1:12" s="7" customFormat="1" x14ac:dyDescent="0.25">
      <c r="A366" s="6">
        <v>364</v>
      </c>
      <c r="B366" s="21">
        <v>2019</v>
      </c>
      <c r="C366" s="22" t="s">
        <v>36</v>
      </c>
      <c r="D366" s="4">
        <v>1</v>
      </c>
      <c r="E366" s="23">
        <v>1610.31</v>
      </c>
      <c r="F366" s="23">
        <f>E366*_xlfn.XLOOKUP('dataset with area names'!$L$2,'dataset with area names'!$O$14:$O$26,'dataset with area names'!$P$14:$P$26,"",0)/_xlfn.XLOOKUP('dataset with area names'!B366,'dataset with area names'!$O$14:$O$26,'dataset with area names'!$P$14:$P$26,"",0)</f>
        <v>2950.933561212019</v>
      </c>
      <c r="G366" s="23">
        <f t="shared" si="11"/>
        <v>1610.31</v>
      </c>
      <c r="H366" s="23">
        <f t="shared" si="12"/>
        <v>2950.933561212019</v>
      </c>
      <c r="I366" s="4" t="s">
        <v>5</v>
      </c>
      <c r="J366" s="1"/>
      <c r="K366" s="1"/>
      <c r="L366" s="1"/>
    </row>
    <row r="367" spans="1:12" s="7" customFormat="1" x14ac:dyDescent="0.25">
      <c r="A367" s="3">
        <v>365</v>
      </c>
      <c r="B367" s="21">
        <v>2019</v>
      </c>
      <c r="C367" s="22" t="s">
        <v>36</v>
      </c>
      <c r="D367" s="4">
        <v>1</v>
      </c>
      <c r="E367" s="23">
        <v>13774.3</v>
      </c>
      <c r="F367" s="23">
        <f>E367*_xlfn.XLOOKUP('dataset with area names'!$L$2,'dataset with area names'!$O$14:$O$26,'dataset with area names'!$P$14:$P$26,"",0)/_xlfn.XLOOKUP('dataset with area names'!B367,'dataset with area names'!$O$14:$O$26,'dataset with area names'!$P$14:$P$26,"",0)</f>
        <v>25241.75106172272</v>
      </c>
      <c r="G367" s="23">
        <f t="shared" si="11"/>
        <v>13774.3</v>
      </c>
      <c r="H367" s="23">
        <f t="shared" si="12"/>
        <v>25241.75106172272</v>
      </c>
      <c r="I367" s="4" t="s">
        <v>7</v>
      </c>
      <c r="J367" s="1"/>
      <c r="K367" s="1"/>
      <c r="L367" s="1"/>
    </row>
    <row r="368" spans="1:12" s="7" customFormat="1" x14ac:dyDescent="0.25">
      <c r="A368" s="6">
        <v>366</v>
      </c>
      <c r="B368" s="21">
        <v>2019</v>
      </c>
      <c r="C368" s="22" t="s">
        <v>36</v>
      </c>
      <c r="D368" s="4">
        <v>2</v>
      </c>
      <c r="E368" s="23">
        <v>11004.56</v>
      </c>
      <c r="F368" s="23">
        <f>E368*_xlfn.XLOOKUP('dataset with area names'!$L$2,'dataset with area names'!$O$14:$O$26,'dataset with area names'!$P$14:$P$26,"",0)/_xlfn.XLOOKUP('dataset with area names'!B368,'dataset with area names'!$O$14:$O$26,'dataset with area names'!$P$14:$P$26,"",0)</f>
        <v>20166.132875267085</v>
      </c>
      <c r="G368" s="23">
        <f t="shared" si="11"/>
        <v>5502.28</v>
      </c>
      <c r="H368" s="23">
        <f t="shared" si="12"/>
        <v>10083.066437633543</v>
      </c>
      <c r="I368" s="4" t="s">
        <v>9</v>
      </c>
      <c r="J368" s="1"/>
      <c r="K368" s="1"/>
      <c r="L368" s="1"/>
    </row>
    <row r="369" spans="1:12" s="7" customFormat="1" x14ac:dyDescent="0.25">
      <c r="A369" s="3">
        <v>367</v>
      </c>
      <c r="B369" s="21">
        <v>2019</v>
      </c>
      <c r="C369" s="22" t="s">
        <v>36</v>
      </c>
      <c r="D369" s="4">
        <v>1</v>
      </c>
      <c r="E369" s="23">
        <v>6293.97</v>
      </c>
      <c r="F369" s="23">
        <f>E369*_xlfn.XLOOKUP('dataset with area names'!$L$2,'dataset with area names'!$O$14:$O$26,'dataset with area names'!$P$14:$P$26,"",0)/_xlfn.XLOOKUP('dataset with area names'!B369,'dataset with area names'!$O$14:$O$26,'dataset with area names'!$P$14:$P$26,"",0)</f>
        <v>11533.858267204212</v>
      </c>
      <c r="G369" s="23">
        <f t="shared" si="11"/>
        <v>6293.97</v>
      </c>
      <c r="H369" s="23">
        <f t="shared" si="12"/>
        <v>11533.858267204212</v>
      </c>
      <c r="I369" s="4" t="s">
        <v>8</v>
      </c>
      <c r="J369" s="1"/>
      <c r="K369" s="1"/>
      <c r="L369" s="1"/>
    </row>
    <row r="370" spans="1:12" s="7" customFormat="1" x14ac:dyDescent="0.25">
      <c r="A370" s="6">
        <v>368</v>
      </c>
      <c r="B370" s="21">
        <v>2019</v>
      </c>
      <c r="C370" s="22" t="s">
        <v>35</v>
      </c>
      <c r="D370" s="4">
        <v>5</v>
      </c>
      <c r="E370" s="23">
        <v>4297.53</v>
      </c>
      <c r="F370" s="23">
        <f>E370*_xlfn.XLOOKUP('dataset with area names'!$L$2,'dataset with area names'!$O$14:$O$26,'dataset with area names'!$P$14:$P$26,"",0)/_xlfn.XLOOKUP('dataset with area names'!B370,'dataset with area names'!$O$14:$O$26,'dataset with area names'!$P$14:$P$26,"",0)</f>
        <v>7875.3317729601677</v>
      </c>
      <c r="G370" s="23">
        <f t="shared" si="11"/>
        <v>859.50599999999997</v>
      </c>
      <c r="H370" s="23">
        <f t="shared" si="12"/>
        <v>1575.0663545920336</v>
      </c>
      <c r="I370" s="4" t="s">
        <v>3</v>
      </c>
      <c r="J370" s="1"/>
      <c r="K370" s="1"/>
      <c r="L370" s="1"/>
    </row>
    <row r="371" spans="1:12" s="7" customFormat="1" x14ac:dyDescent="0.25">
      <c r="A371" s="3">
        <v>369</v>
      </c>
      <c r="B371" s="21">
        <v>2019</v>
      </c>
      <c r="C371" s="22" t="s">
        <v>35</v>
      </c>
      <c r="D371" s="4">
        <v>5</v>
      </c>
      <c r="E371" s="23">
        <v>5797.11</v>
      </c>
      <c r="F371" s="23">
        <f>E371*_xlfn.XLOOKUP('dataset with area names'!$L$2,'dataset with area names'!$O$14:$O$26,'dataset with area names'!$P$14:$P$26,"",0)/_xlfn.XLOOKUP('dataset with area names'!B371,'dataset with area names'!$O$14:$O$26,'dataset with area names'!$P$14:$P$26,"",0)</f>
        <v>10623.349825212417</v>
      </c>
      <c r="G371" s="23">
        <f t="shared" si="11"/>
        <v>1159.422</v>
      </c>
      <c r="H371" s="23">
        <f t="shared" si="12"/>
        <v>2124.6699650424835</v>
      </c>
      <c r="I371" s="4" t="s">
        <v>2</v>
      </c>
      <c r="J371" s="1"/>
      <c r="K371" s="1"/>
      <c r="L371" s="1"/>
    </row>
    <row r="372" spans="1:12" s="7" customFormat="1" x14ac:dyDescent="0.25">
      <c r="A372" s="6">
        <v>370</v>
      </c>
      <c r="B372" s="21">
        <v>2019</v>
      </c>
      <c r="C372" s="22" t="s">
        <v>36</v>
      </c>
      <c r="D372" s="4">
        <v>1</v>
      </c>
      <c r="E372" s="23">
        <v>7043.03</v>
      </c>
      <c r="F372" s="23">
        <f>E372*_xlfn.XLOOKUP('dataset with area names'!$L$2,'dataset with area names'!$O$14:$O$26,'dataset with area names'!$P$14:$P$26,"",0)/_xlfn.XLOOKUP('dataset with area names'!B372,'dataset with area names'!$O$14:$O$26,'dataset with area names'!$P$14:$P$26,"",0)</f>
        <v>12906.529549976767</v>
      </c>
      <c r="G372" s="23">
        <f t="shared" si="11"/>
        <v>7043.03</v>
      </c>
      <c r="H372" s="23">
        <f t="shared" si="12"/>
        <v>12906.529549976767</v>
      </c>
      <c r="I372" s="4" t="s">
        <v>2</v>
      </c>
      <c r="J372" s="1"/>
      <c r="K372" s="1"/>
      <c r="L372" s="1"/>
    </row>
    <row r="373" spans="1:12" s="7" customFormat="1" x14ac:dyDescent="0.25">
      <c r="A373" s="3">
        <v>371</v>
      </c>
      <c r="B373" s="21">
        <v>2017</v>
      </c>
      <c r="C373" s="22" t="s">
        <v>35</v>
      </c>
      <c r="D373" s="4">
        <v>12.5</v>
      </c>
      <c r="E373" s="23">
        <v>13763.45</v>
      </c>
      <c r="F373" s="23">
        <f>E373*_xlfn.XLOOKUP('dataset with area names'!$L$2,'dataset with area names'!$O$14:$O$26,'dataset with area names'!$P$14:$P$26,"",0)/_xlfn.XLOOKUP('dataset with area names'!B373,'dataset with area names'!$O$14:$O$26,'dataset with area names'!$P$14:$P$26,"",0)</f>
        <v>27386.330099725157</v>
      </c>
      <c r="G373" s="23">
        <f t="shared" si="11"/>
        <v>1101.076</v>
      </c>
      <c r="H373" s="23">
        <f t="shared" si="12"/>
        <v>2190.9064079780128</v>
      </c>
      <c r="I373" s="4" t="s">
        <v>3</v>
      </c>
      <c r="J373" s="1"/>
      <c r="K373" s="1"/>
      <c r="L373" s="1"/>
    </row>
    <row r="374" spans="1:12" s="7" customFormat="1" x14ac:dyDescent="0.25">
      <c r="A374" s="6">
        <v>372</v>
      </c>
      <c r="B374" s="21">
        <v>2018</v>
      </c>
      <c r="C374" s="22" t="s">
        <v>36</v>
      </c>
      <c r="D374" s="4">
        <v>1</v>
      </c>
      <c r="E374" s="23">
        <v>22715.52</v>
      </c>
      <c r="F374" s="23">
        <f>E374*_xlfn.XLOOKUP('dataset with area names'!$L$2,'dataset with area names'!$O$14:$O$26,'dataset with area names'!$P$14:$P$26,"",0)/_xlfn.XLOOKUP('dataset with area names'!B374,'dataset with area names'!$O$14:$O$26,'dataset with area names'!$P$14:$P$26,"",0)</f>
        <v>43331.954150953934</v>
      </c>
      <c r="G374" s="23">
        <f t="shared" si="11"/>
        <v>22715.52</v>
      </c>
      <c r="H374" s="23">
        <f t="shared" si="12"/>
        <v>43331.954150953934</v>
      </c>
      <c r="I374" s="4" t="s">
        <v>2</v>
      </c>
      <c r="J374" s="1"/>
      <c r="K374" s="1"/>
      <c r="L374" s="1"/>
    </row>
    <row r="375" spans="1:12" s="7" customFormat="1" x14ac:dyDescent="0.25">
      <c r="A375" s="3">
        <v>373</v>
      </c>
      <c r="B375" s="21">
        <v>2018</v>
      </c>
      <c r="C375" s="22" t="s">
        <v>35</v>
      </c>
      <c r="D375" s="4">
        <v>5</v>
      </c>
      <c r="E375" s="23">
        <v>51587.56</v>
      </c>
      <c r="F375" s="23">
        <f>E375*_xlfn.XLOOKUP('dataset with area names'!$L$2,'dataset with area names'!$O$14:$O$26,'dataset with area names'!$P$14:$P$26,"",0)/_xlfn.XLOOKUP('dataset with area names'!B375,'dataset with area names'!$O$14:$O$26,'dataset with area names'!$P$14:$P$26,"",0)</f>
        <v>98408.039291180001</v>
      </c>
      <c r="G375" s="23">
        <f t="shared" si="11"/>
        <v>10317.511999999999</v>
      </c>
      <c r="H375" s="23">
        <f t="shared" si="12"/>
        <v>19681.607858235999</v>
      </c>
      <c r="I375" s="4" t="s">
        <v>14</v>
      </c>
      <c r="J375" s="1"/>
      <c r="K375" s="1"/>
      <c r="L375" s="1"/>
    </row>
    <row r="376" spans="1:12" s="7" customFormat="1" x14ac:dyDescent="0.25">
      <c r="A376" s="6">
        <v>374</v>
      </c>
      <c r="B376" s="21">
        <v>2018</v>
      </c>
      <c r="C376" s="22" t="s">
        <v>36</v>
      </c>
      <c r="D376" s="4">
        <v>1</v>
      </c>
      <c r="E376" s="23">
        <v>18520.25</v>
      </c>
      <c r="F376" s="23">
        <f>E376*_xlfn.XLOOKUP('dataset with area names'!$L$2,'dataset with area names'!$O$14:$O$26,'dataset with area names'!$P$14:$P$26,"",0)/_xlfn.XLOOKUP('dataset with area names'!B376,'dataset with area names'!$O$14:$O$26,'dataset with area names'!$P$14:$P$26,"",0)</f>
        <v>35329.08882843997</v>
      </c>
      <c r="G376" s="23">
        <f t="shared" si="11"/>
        <v>18520.25</v>
      </c>
      <c r="H376" s="23">
        <f t="shared" si="12"/>
        <v>35329.08882843997</v>
      </c>
      <c r="I376" s="4" t="s">
        <v>4</v>
      </c>
      <c r="J376" s="1"/>
      <c r="K376" s="1"/>
      <c r="L376" s="1"/>
    </row>
    <row r="377" spans="1:12" s="7" customFormat="1" x14ac:dyDescent="0.25">
      <c r="A377" s="3">
        <v>375</v>
      </c>
      <c r="B377" s="21">
        <v>2017</v>
      </c>
      <c r="C377" s="22" t="s">
        <v>36</v>
      </c>
      <c r="D377" s="4">
        <v>1</v>
      </c>
      <c r="E377" s="23">
        <v>1976.85</v>
      </c>
      <c r="F377" s="23">
        <f>E377*_xlfn.XLOOKUP('dataset with area names'!$L$2,'dataset with area names'!$O$14:$O$26,'dataset with area names'!$P$14:$P$26,"",0)/_xlfn.XLOOKUP('dataset with area names'!B377,'dataset with area names'!$O$14:$O$26,'dataset with area names'!$P$14:$P$26,"",0)</f>
        <v>3933.5098872478675</v>
      </c>
      <c r="G377" s="23">
        <f t="shared" si="11"/>
        <v>1976.85</v>
      </c>
      <c r="H377" s="23">
        <f t="shared" si="12"/>
        <v>3933.5098872478675</v>
      </c>
      <c r="I377" s="4" t="s">
        <v>8</v>
      </c>
      <c r="J377" s="1"/>
      <c r="K377" s="1"/>
      <c r="L377" s="1"/>
    </row>
    <row r="378" spans="1:12" s="7" customFormat="1" x14ac:dyDescent="0.25">
      <c r="A378" s="6">
        <v>376</v>
      </c>
      <c r="B378" s="21">
        <v>2017</v>
      </c>
      <c r="C378" s="22" t="s">
        <v>35</v>
      </c>
      <c r="D378" s="4">
        <v>55</v>
      </c>
      <c r="E378" s="23">
        <v>16454.900000000001</v>
      </c>
      <c r="F378" s="23">
        <f>E378*_xlfn.XLOOKUP('dataset with area names'!$L$2,'dataset with area names'!$O$14:$O$26,'dataset with area names'!$P$14:$P$26,"",0)/_xlfn.XLOOKUP('dataset with area names'!B378,'dataset with area names'!$O$14:$O$26,'dataset with area names'!$P$14:$P$26,"",0)</f>
        <v>32741.741580633301</v>
      </c>
      <c r="G378" s="23">
        <f t="shared" si="11"/>
        <v>299.18</v>
      </c>
      <c r="H378" s="23">
        <f t="shared" si="12"/>
        <v>595.30439237515088</v>
      </c>
      <c r="I378" s="4" t="s">
        <v>2</v>
      </c>
      <c r="J378" s="1"/>
      <c r="K378" s="1"/>
      <c r="L378" s="1"/>
    </row>
    <row r="379" spans="1:12" s="7" customFormat="1" x14ac:dyDescent="0.25">
      <c r="A379" s="3">
        <v>377</v>
      </c>
      <c r="B379" s="21">
        <v>2018</v>
      </c>
      <c r="C379" s="22" t="s">
        <v>36</v>
      </c>
      <c r="D379" s="4">
        <v>1</v>
      </c>
      <c r="E379" s="23">
        <v>18081.57</v>
      </c>
      <c r="F379" s="23">
        <f>E379*_xlfn.XLOOKUP('dataset with area names'!$L$2,'dataset with area names'!$O$14:$O$26,'dataset with area names'!$P$14:$P$26,"",0)/_xlfn.XLOOKUP('dataset with area names'!B379,'dataset with area names'!$O$14:$O$26,'dataset with area names'!$P$14:$P$26,"",0)</f>
        <v>34492.266178245714</v>
      </c>
      <c r="G379" s="23">
        <f t="shared" si="11"/>
        <v>18081.57</v>
      </c>
      <c r="H379" s="23">
        <f t="shared" si="12"/>
        <v>34492.266178245714</v>
      </c>
      <c r="I379" s="4" t="s">
        <v>2</v>
      </c>
      <c r="J379" s="1"/>
      <c r="K379" s="1"/>
      <c r="L379" s="1"/>
    </row>
    <row r="380" spans="1:12" s="7" customFormat="1" x14ac:dyDescent="0.25">
      <c r="A380" s="6">
        <v>378</v>
      </c>
      <c r="B380" s="21">
        <v>2017</v>
      </c>
      <c r="C380" s="22" t="s">
        <v>35</v>
      </c>
      <c r="D380" s="4">
        <v>5</v>
      </c>
      <c r="E380" s="23">
        <v>6152.52</v>
      </c>
      <c r="F380" s="23">
        <f>E380*_xlfn.XLOOKUP('dataset with area names'!$L$2,'dataset with area names'!$O$14:$O$26,'dataset with area names'!$P$14:$P$26,"",0)/_xlfn.XLOOKUP('dataset with area names'!B380,'dataset with area names'!$O$14:$O$26,'dataset with area names'!$P$14:$P$26,"",0)</f>
        <v>12242.202621084176</v>
      </c>
      <c r="G380" s="23">
        <f t="shared" si="11"/>
        <v>1230.5040000000001</v>
      </c>
      <c r="H380" s="23">
        <f t="shared" si="12"/>
        <v>2448.440524216835</v>
      </c>
      <c r="I380" s="4" t="s">
        <v>8</v>
      </c>
      <c r="J380" s="1"/>
      <c r="K380" s="1"/>
      <c r="L380" s="1"/>
    </row>
    <row r="381" spans="1:12" s="7" customFormat="1" x14ac:dyDescent="0.25">
      <c r="A381" s="3">
        <v>379</v>
      </c>
      <c r="B381" s="21">
        <v>2017</v>
      </c>
      <c r="C381" s="22" t="s">
        <v>36</v>
      </c>
      <c r="D381" s="4">
        <v>1</v>
      </c>
      <c r="E381" s="23">
        <v>5954.67</v>
      </c>
      <c r="F381" s="23">
        <f>E381*_xlfn.XLOOKUP('dataset with area names'!$L$2,'dataset with area names'!$O$14:$O$26,'dataset with area names'!$P$14:$P$26,"",0)/_xlfn.XLOOKUP('dataset with area names'!B381,'dataset with area names'!$O$14:$O$26,'dataset with area names'!$P$14:$P$26,"",0)</f>
        <v>11848.523317549769</v>
      </c>
      <c r="G381" s="23">
        <f t="shared" si="11"/>
        <v>5954.67</v>
      </c>
      <c r="H381" s="23">
        <f t="shared" si="12"/>
        <v>11848.523317549769</v>
      </c>
      <c r="I381" s="4" t="s">
        <v>6</v>
      </c>
      <c r="J381" s="1"/>
      <c r="K381" s="1"/>
      <c r="L381" s="1"/>
    </row>
    <row r="382" spans="1:12" s="7" customFormat="1" x14ac:dyDescent="0.25">
      <c r="A382" s="6">
        <v>380</v>
      </c>
      <c r="B382" s="21">
        <v>2017</v>
      </c>
      <c r="C382" s="22" t="s">
        <v>36</v>
      </c>
      <c r="D382" s="4">
        <v>1</v>
      </c>
      <c r="E382" s="23">
        <v>7642.99</v>
      </c>
      <c r="F382" s="23">
        <f>E382*_xlfn.XLOOKUP('dataset with area names'!$L$2,'dataset with area names'!$O$14:$O$26,'dataset with area names'!$P$14:$P$26,"",0)/_xlfn.XLOOKUP('dataset with area names'!B382,'dataset with area names'!$O$14:$O$26,'dataset with area names'!$P$14:$P$26,"",0)</f>
        <v>15207.92004104337</v>
      </c>
      <c r="G382" s="23">
        <f t="shared" si="11"/>
        <v>7642.99</v>
      </c>
      <c r="H382" s="23">
        <f t="shared" si="12"/>
        <v>15207.92004104337</v>
      </c>
      <c r="I382" s="4" t="s">
        <v>6</v>
      </c>
      <c r="J382" s="1"/>
      <c r="K382" s="1"/>
      <c r="L382" s="1"/>
    </row>
    <row r="383" spans="1:12" s="7" customFormat="1" x14ac:dyDescent="0.25">
      <c r="A383" s="3">
        <v>381</v>
      </c>
      <c r="B383" s="21">
        <v>2017</v>
      </c>
      <c r="C383" s="22" t="s">
        <v>36</v>
      </c>
      <c r="D383" s="4">
        <v>1</v>
      </c>
      <c r="E383" s="23">
        <v>17024.64</v>
      </c>
      <c r="F383" s="23">
        <f>E383*_xlfn.XLOOKUP('dataset with area names'!$L$2,'dataset with area names'!$O$14:$O$26,'dataset with area names'!$P$14:$P$26,"",0)/_xlfn.XLOOKUP('dataset with area names'!B383,'dataset with area names'!$O$14:$O$26,'dataset with area names'!$P$14:$P$26,"",0)</f>
        <v>33875.402669315088</v>
      </c>
      <c r="G383" s="23">
        <f t="shared" si="11"/>
        <v>17024.64</v>
      </c>
      <c r="H383" s="23">
        <f t="shared" si="12"/>
        <v>33875.402669315088</v>
      </c>
      <c r="I383" s="4" t="s">
        <v>6</v>
      </c>
      <c r="J383" s="1"/>
      <c r="K383" s="1"/>
      <c r="L383" s="1"/>
    </row>
    <row r="384" spans="1:12" s="7" customFormat="1" x14ac:dyDescent="0.25">
      <c r="A384" s="6">
        <v>382</v>
      </c>
      <c r="B384" s="21">
        <v>2017</v>
      </c>
      <c r="C384" s="22" t="s">
        <v>35</v>
      </c>
      <c r="D384" s="4">
        <v>33</v>
      </c>
      <c r="E384" s="23">
        <v>13510.9</v>
      </c>
      <c r="F384" s="23">
        <f>E384*_xlfn.XLOOKUP('dataset with area names'!$L$2,'dataset with area names'!$O$14:$O$26,'dataset with area names'!$P$14:$P$26,"",0)/_xlfn.XLOOKUP('dataset with area names'!B384,'dataset with area names'!$O$14:$O$26,'dataset with area names'!$P$14:$P$26,"",0)</f>
        <v>26883.809462335139</v>
      </c>
      <c r="G384" s="23">
        <f t="shared" si="11"/>
        <v>409.42121212121214</v>
      </c>
      <c r="H384" s="23">
        <f t="shared" si="12"/>
        <v>814.66089279803452</v>
      </c>
      <c r="I384" s="4" t="s">
        <v>13</v>
      </c>
      <c r="J384" s="1"/>
      <c r="K384" s="1"/>
      <c r="L384" s="1"/>
    </row>
    <row r="385" spans="1:12" s="7" customFormat="1" x14ac:dyDescent="0.25">
      <c r="A385" s="3">
        <v>383</v>
      </c>
      <c r="B385" s="21">
        <v>2017</v>
      </c>
      <c r="C385" s="22" t="s">
        <v>36</v>
      </c>
      <c r="D385" s="4">
        <v>1</v>
      </c>
      <c r="E385" s="23">
        <v>8469.6200000000008</v>
      </c>
      <c r="F385" s="23">
        <f>E385*_xlfn.XLOOKUP('dataset with area names'!$L$2,'dataset with area names'!$O$14:$O$26,'dataset with area names'!$P$14:$P$26,"",0)/_xlfn.XLOOKUP('dataset with area names'!B385,'dataset with area names'!$O$14:$O$26,'dataset with area names'!$P$14:$P$26,"",0)</f>
        <v>16852.737441501526</v>
      </c>
      <c r="G385" s="23">
        <f t="shared" si="11"/>
        <v>8469.6200000000008</v>
      </c>
      <c r="H385" s="23">
        <f t="shared" si="12"/>
        <v>16852.737441501526</v>
      </c>
      <c r="I385" s="4" t="s">
        <v>4</v>
      </c>
      <c r="J385" s="1"/>
      <c r="K385" s="1"/>
      <c r="L385" s="1"/>
    </row>
    <row r="386" spans="1:12" s="7" customFormat="1" x14ac:dyDescent="0.25">
      <c r="A386" s="6">
        <v>384</v>
      </c>
      <c r="B386" s="21">
        <v>2017</v>
      </c>
      <c r="C386" s="22" t="s">
        <v>36</v>
      </c>
      <c r="D386" s="4">
        <v>4</v>
      </c>
      <c r="E386" s="23">
        <v>12139.57</v>
      </c>
      <c r="F386" s="23">
        <f>E386*_xlfn.XLOOKUP('dataset with area names'!$L$2,'dataset with area names'!$O$14:$O$26,'dataset with area names'!$P$14:$P$26,"",0)/_xlfn.XLOOKUP('dataset with area names'!B386,'dataset with area names'!$O$14:$O$26,'dataset with area names'!$P$14:$P$26,"",0)</f>
        <v>24155.155232788326</v>
      </c>
      <c r="G386" s="23">
        <f t="shared" si="11"/>
        <v>3034.8924999999999</v>
      </c>
      <c r="H386" s="23">
        <f t="shared" si="12"/>
        <v>6038.7888081970814</v>
      </c>
      <c r="I386" s="4" t="s">
        <v>2</v>
      </c>
      <c r="J386" s="1"/>
      <c r="K386" s="1"/>
      <c r="L386" s="1"/>
    </row>
    <row r="387" spans="1:12" s="7" customFormat="1" x14ac:dyDescent="0.25">
      <c r="A387" s="3">
        <v>385</v>
      </c>
      <c r="B387" s="21">
        <v>2018</v>
      </c>
      <c r="C387" s="22" t="s">
        <v>36</v>
      </c>
      <c r="D387" s="4">
        <v>1</v>
      </c>
      <c r="E387" s="23">
        <v>8550.8799999999992</v>
      </c>
      <c r="F387" s="23">
        <f>E387*_xlfn.XLOOKUP('dataset with area names'!$L$2,'dataset with area names'!$O$14:$O$26,'dataset with area names'!$P$14:$P$26,"",0)/_xlfn.XLOOKUP('dataset with area names'!B387,'dataset with area names'!$O$14:$O$26,'dataset with area names'!$P$14:$P$26,"",0)</f>
        <v>16311.59401635133</v>
      </c>
      <c r="G387" s="23">
        <f t="shared" ref="G387:G450" si="13">E387/D387</f>
        <v>8550.8799999999992</v>
      </c>
      <c r="H387" s="23">
        <f t="shared" ref="H387:H450" si="14">F387/D387</f>
        <v>16311.59401635133</v>
      </c>
      <c r="I387" s="4" t="s">
        <v>5</v>
      </c>
      <c r="J387" s="1"/>
      <c r="K387" s="1"/>
      <c r="L387" s="1"/>
    </row>
    <row r="388" spans="1:12" s="7" customFormat="1" x14ac:dyDescent="0.25">
      <c r="A388" s="6">
        <v>386</v>
      </c>
      <c r="B388" s="21">
        <v>2017</v>
      </c>
      <c r="C388" s="22" t="s">
        <v>36</v>
      </c>
      <c r="D388" s="4">
        <v>1</v>
      </c>
      <c r="E388" s="23">
        <v>16772.71</v>
      </c>
      <c r="F388" s="23">
        <f>E388*_xlfn.XLOOKUP('dataset with area names'!$L$2,'dataset with area names'!$O$14:$O$26,'dataset with area names'!$P$14:$P$26,"",0)/_xlfn.XLOOKUP('dataset with area names'!B388,'dataset with area names'!$O$14:$O$26,'dataset with area names'!$P$14:$P$26,"",0)</f>
        <v>33374.115699694557</v>
      </c>
      <c r="G388" s="23">
        <f t="shared" si="13"/>
        <v>16772.71</v>
      </c>
      <c r="H388" s="23">
        <f t="shared" si="14"/>
        <v>33374.115699694557</v>
      </c>
      <c r="I388" s="4" t="s">
        <v>2</v>
      </c>
      <c r="J388" s="1"/>
      <c r="K388" s="1"/>
      <c r="L388" s="1"/>
    </row>
    <row r="389" spans="1:12" s="7" customFormat="1" x14ac:dyDescent="0.25">
      <c r="A389" s="3">
        <v>387</v>
      </c>
      <c r="B389" s="21">
        <v>2017</v>
      </c>
      <c r="C389" s="22" t="s">
        <v>36</v>
      </c>
      <c r="D389" s="4">
        <v>1</v>
      </c>
      <c r="E389" s="23">
        <v>2733.58</v>
      </c>
      <c r="F389" s="23">
        <f>E389*_xlfn.XLOOKUP('dataset with area names'!$L$2,'dataset with area names'!$O$14:$O$26,'dataset with area names'!$P$14:$P$26,"",0)/_xlfn.XLOOKUP('dataset with area names'!B389,'dataset with area names'!$O$14:$O$26,'dataset with area names'!$P$14:$P$26,"",0)</f>
        <v>5439.2411956309415</v>
      </c>
      <c r="G389" s="23">
        <f t="shared" si="13"/>
        <v>2733.58</v>
      </c>
      <c r="H389" s="23">
        <f t="shared" si="14"/>
        <v>5439.2411956309415</v>
      </c>
      <c r="I389" s="4" t="s">
        <v>3</v>
      </c>
      <c r="J389" s="1"/>
      <c r="K389" s="1"/>
      <c r="L389" s="1"/>
    </row>
    <row r="390" spans="1:12" s="7" customFormat="1" x14ac:dyDescent="0.25">
      <c r="A390" s="6">
        <v>388</v>
      </c>
      <c r="B390" s="21">
        <v>2018</v>
      </c>
      <c r="C390" s="22" t="s">
        <v>36</v>
      </c>
      <c r="D390" s="4">
        <v>1</v>
      </c>
      <c r="E390" s="23">
        <v>9316.42</v>
      </c>
      <c r="F390" s="23">
        <f>E390*_xlfn.XLOOKUP('dataset with area names'!$L$2,'dataset with area names'!$O$14:$O$26,'dataset with area names'!$P$14:$P$26,"",0)/_xlfn.XLOOKUP('dataset with area names'!B390,'dataset with area names'!$O$14:$O$26,'dataset with area names'!$P$14:$P$26,"",0)</f>
        <v>17771.932330452055</v>
      </c>
      <c r="G390" s="23">
        <f t="shared" si="13"/>
        <v>9316.42</v>
      </c>
      <c r="H390" s="23">
        <f t="shared" si="14"/>
        <v>17771.932330452055</v>
      </c>
      <c r="I390" s="4" t="s">
        <v>6</v>
      </c>
      <c r="J390" s="1"/>
      <c r="K390" s="1"/>
      <c r="L390" s="1"/>
    </row>
    <row r="391" spans="1:12" s="7" customFormat="1" x14ac:dyDescent="0.25">
      <c r="A391" s="3">
        <v>389</v>
      </c>
      <c r="B391" s="21">
        <v>2017</v>
      </c>
      <c r="C391" s="22" t="s">
        <v>36</v>
      </c>
      <c r="D391" s="4">
        <v>1</v>
      </c>
      <c r="E391" s="23">
        <v>3011.17</v>
      </c>
      <c r="F391" s="23">
        <f>E391*_xlfn.XLOOKUP('dataset with area names'!$L$2,'dataset with area names'!$O$14:$O$26,'dataset with area names'!$P$14:$P$26,"",0)/_xlfn.XLOOKUP('dataset with area names'!B391,'dataset with area names'!$O$14:$O$26,'dataset with area names'!$P$14:$P$26,"",0)</f>
        <v>5991.5860926140895</v>
      </c>
      <c r="G391" s="23">
        <f t="shared" si="13"/>
        <v>3011.17</v>
      </c>
      <c r="H391" s="23">
        <f t="shared" si="14"/>
        <v>5991.5860926140895</v>
      </c>
      <c r="I391" s="4" t="s">
        <v>5</v>
      </c>
      <c r="J391" s="1"/>
      <c r="K391" s="1"/>
      <c r="L391" s="1"/>
    </row>
    <row r="392" spans="1:12" s="7" customFormat="1" x14ac:dyDescent="0.25">
      <c r="A392" s="6">
        <v>390</v>
      </c>
      <c r="B392" s="21">
        <v>2018</v>
      </c>
      <c r="C392" s="22" t="s">
        <v>35</v>
      </c>
      <c r="D392" s="4">
        <v>6.5</v>
      </c>
      <c r="E392" s="23">
        <v>7767.11</v>
      </c>
      <c r="F392" s="23">
        <f>E392*_xlfn.XLOOKUP('dataset with area names'!$L$2,'dataset with area names'!$O$14:$O$26,'dataset with area names'!$P$14:$P$26,"",0)/_xlfn.XLOOKUP('dataset with area names'!B392,'dataset with area names'!$O$14:$O$26,'dataset with area names'!$P$14:$P$26,"",0)</f>
        <v>14816.48029212696</v>
      </c>
      <c r="G392" s="23">
        <f t="shared" si="13"/>
        <v>1194.94</v>
      </c>
      <c r="H392" s="23">
        <f t="shared" si="14"/>
        <v>2279.4585064810708</v>
      </c>
      <c r="I392" s="4" t="s">
        <v>2</v>
      </c>
      <c r="J392" s="1"/>
      <c r="K392" s="1"/>
      <c r="L392" s="1"/>
    </row>
    <row r="393" spans="1:12" s="7" customFormat="1" x14ac:dyDescent="0.25">
      <c r="A393" s="3">
        <v>391</v>
      </c>
      <c r="B393" s="21">
        <v>2017</v>
      </c>
      <c r="C393" s="22" t="s">
        <v>36</v>
      </c>
      <c r="D393" s="4">
        <v>2</v>
      </c>
      <c r="E393" s="23">
        <v>8732.2900000000009</v>
      </c>
      <c r="F393" s="23">
        <f>E393*_xlfn.XLOOKUP('dataset with area names'!$L$2,'dataset with area names'!$O$14:$O$26,'dataset with area names'!$P$14:$P$26,"",0)/_xlfn.XLOOKUP('dataset with area names'!B393,'dataset with area names'!$O$14:$O$26,'dataset with area names'!$P$14:$P$26,"",0)</f>
        <v>17375.394720548189</v>
      </c>
      <c r="G393" s="23">
        <f t="shared" si="13"/>
        <v>4366.1450000000004</v>
      </c>
      <c r="H393" s="23">
        <f t="shared" si="14"/>
        <v>8687.6973602740945</v>
      </c>
      <c r="I393" s="4" t="s">
        <v>1</v>
      </c>
      <c r="J393" s="1"/>
      <c r="K393" s="1"/>
      <c r="L393" s="1"/>
    </row>
    <row r="394" spans="1:12" s="7" customFormat="1" x14ac:dyDescent="0.25">
      <c r="A394" s="6">
        <v>392</v>
      </c>
      <c r="B394" s="21">
        <v>2017</v>
      </c>
      <c r="C394" s="22" t="s">
        <v>36</v>
      </c>
      <c r="D394" s="4">
        <v>1</v>
      </c>
      <c r="E394" s="23">
        <v>4174.09</v>
      </c>
      <c r="F394" s="23">
        <f>E394*_xlfn.XLOOKUP('dataset with area names'!$L$2,'dataset with area names'!$O$14:$O$26,'dataset with area names'!$P$14:$P$26,"",0)/_xlfn.XLOOKUP('dataset with area names'!B394,'dataset with area names'!$O$14:$O$26,'dataset with area names'!$P$14:$P$26,"",0)</f>
        <v>8305.5488708108624</v>
      </c>
      <c r="G394" s="23">
        <f t="shared" si="13"/>
        <v>4174.09</v>
      </c>
      <c r="H394" s="23">
        <f t="shared" si="14"/>
        <v>8305.5488708108624</v>
      </c>
      <c r="I394" s="4" t="s">
        <v>8</v>
      </c>
      <c r="J394" s="1"/>
      <c r="K394" s="1"/>
      <c r="L394" s="1"/>
    </row>
    <row r="395" spans="1:12" s="7" customFormat="1" x14ac:dyDescent="0.25">
      <c r="A395" s="3">
        <v>393</v>
      </c>
      <c r="B395" s="21">
        <v>2017</v>
      </c>
      <c r="C395" s="22" t="s">
        <v>36</v>
      </c>
      <c r="D395" s="4">
        <v>1</v>
      </c>
      <c r="E395" s="23">
        <v>2518.44</v>
      </c>
      <c r="F395" s="23">
        <f>E395*_xlfn.XLOOKUP('dataset with area names'!$L$2,'dataset with area names'!$O$14:$O$26,'dataset with area names'!$P$14:$P$26,"",0)/_xlfn.XLOOKUP('dataset with area names'!B395,'dataset with area names'!$O$14:$O$26,'dataset with area names'!$P$14:$P$26,"",0)</f>
        <v>5011.158479621884</v>
      </c>
      <c r="G395" s="23">
        <f t="shared" si="13"/>
        <v>2518.44</v>
      </c>
      <c r="H395" s="23">
        <f t="shared" si="14"/>
        <v>5011.158479621884</v>
      </c>
      <c r="I395" s="4" t="s">
        <v>8</v>
      </c>
      <c r="J395" s="1"/>
      <c r="K395" s="1"/>
      <c r="L395" s="1"/>
    </row>
    <row r="396" spans="1:12" s="7" customFormat="1" x14ac:dyDescent="0.25">
      <c r="A396" s="6">
        <v>394</v>
      </c>
      <c r="B396" s="21">
        <v>2017</v>
      </c>
      <c r="C396" s="22" t="s">
        <v>36</v>
      </c>
      <c r="D396" s="4">
        <v>1</v>
      </c>
      <c r="E396" s="23">
        <v>2784.85</v>
      </c>
      <c r="F396" s="23">
        <f>E396*_xlfn.XLOOKUP('dataset with area names'!$L$2,'dataset with area names'!$O$14:$O$26,'dataset with area names'!$P$14:$P$26,"",0)/_xlfn.XLOOKUP('dataset with area names'!B396,'dataset with area names'!$O$14:$O$26,'dataset with area names'!$P$14:$P$26,"",0)</f>
        <v>5541.2575610199174</v>
      </c>
      <c r="G396" s="23">
        <f t="shared" si="13"/>
        <v>2784.85</v>
      </c>
      <c r="H396" s="23">
        <f t="shared" si="14"/>
        <v>5541.2575610199174</v>
      </c>
      <c r="I396" s="4" t="s">
        <v>4</v>
      </c>
      <c r="J396" s="1"/>
      <c r="K396" s="1"/>
      <c r="L396" s="1"/>
    </row>
    <row r="397" spans="1:12" s="7" customFormat="1" x14ac:dyDescent="0.25">
      <c r="A397" s="3">
        <v>395</v>
      </c>
      <c r="B397" s="21">
        <v>2018</v>
      </c>
      <c r="C397" s="22" t="s">
        <v>36</v>
      </c>
      <c r="D397" s="4">
        <v>1</v>
      </c>
      <c r="E397" s="23">
        <v>5901.66</v>
      </c>
      <c r="F397" s="23">
        <f>E397*_xlfn.XLOOKUP('dataset with area names'!$L$2,'dataset with area names'!$O$14:$O$26,'dataset with area names'!$P$14:$P$26,"",0)/_xlfn.XLOOKUP('dataset with area names'!B397,'dataset with area names'!$O$14:$O$26,'dataset with area names'!$P$14:$P$26,"",0)</f>
        <v>11257.961980818347</v>
      </c>
      <c r="G397" s="23">
        <f t="shared" si="13"/>
        <v>5901.66</v>
      </c>
      <c r="H397" s="23">
        <f t="shared" si="14"/>
        <v>11257.961980818347</v>
      </c>
      <c r="I397" s="4" t="s">
        <v>17</v>
      </c>
      <c r="J397" s="1"/>
      <c r="K397" s="1"/>
      <c r="L397" s="1"/>
    </row>
    <row r="398" spans="1:12" s="7" customFormat="1" x14ac:dyDescent="0.25">
      <c r="A398" s="6">
        <v>396</v>
      </c>
      <c r="B398" s="21">
        <v>2018</v>
      </c>
      <c r="C398" s="22" t="s">
        <v>35</v>
      </c>
      <c r="D398" s="4">
        <v>5</v>
      </c>
      <c r="E398" s="23">
        <v>68971.11</v>
      </c>
      <c r="F398" s="23">
        <f>E398*_xlfn.XLOOKUP('dataset with area names'!$L$2,'dataset with area names'!$O$14:$O$26,'dataset with area names'!$P$14:$P$26,"",0)/_xlfn.XLOOKUP('dataset with area names'!B398,'dataset with area names'!$O$14:$O$26,'dataset with area names'!$P$14:$P$26,"",0)</f>
        <v>131568.76779666063</v>
      </c>
      <c r="G398" s="23">
        <f t="shared" si="13"/>
        <v>13794.222</v>
      </c>
      <c r="H398" s="23">
        <f t="shared" si="14"/>
        <v>26313.753559332126</v>
      </c>
      <c r="I398" s="4" t="s">
        <v>9</v>
      </c>
      <c r="J398" s="1"/>
      <c r="K398" s="1"/>
      <c r="L398" s="1"/>
    </row>
    <row r="399" spans="1:12" s="7" customFormat="1" x14ac:dyDescent="0.25">
      <c r="A399" s="3">
        <v>397</v>
      </c>
      <c r="B399" s="21">
        <v>2017</v>
      </c>
      <c r="C399" s="22" t="s">
        <v>36</v>
      </c>
      <c r="D399" s="4">
        <v>1</v>
      </c>
      <c r="E399" s="23">
        <v>3865.58</v>
      </c>
      <c r="F399" s="23">
        <f>E399*_xlfn.XLOOKUP('dataset with area names'!$L$2,'dataset with area names'!$O$14:$O$26,'dataset with area names'!$P$14:$P$26,"",0)/_xlfn.XLOOKUP('dataset with area names'!B399,'dataset with area names'!$O$14:$O$26,'dataset with area names'!$P$14:$P$26,"",0)</f>
        <v>7691.679768291785</v>
      </c>
      <c r="G399" s="23">
        <f t="shared" si="13"/>
        <v>3865.58</v>
      </c>
      <c r="H399" s="23">
        <f t="shared" si="14"/>
        <v>7691.679768291785</v>
      </c>
      <c r="I399" s="4" t="s">
        <v>3</v>
      </c>
      <c r="J399" s="1"/>
      <c r="K399" s="1"/>
      <c r="L399" s="1"/>
    </row>
    <row r="400" spans="1:12" s="7" customFormat="1" x14ac:dyDescent="0.25">
      <c r="A400" s="6">
        <v>398</v>
      </c>
      <c r="B400" s="21">
        <v>2017</v>
      </c>
      <c r="C400" s="22" t="s">
        <v>36</v>
      </c>
      <c r="D400" s="4">
        <v>1</v>
      </c>
      <c r="E400" s="23">
        <v>6563.4</v>
      </c>
      <c r="F400" s="23">
        <f>E400*_xlfn.XLOOKUP('dataset with area names'!$L$2,'dataset with area names'!$O$14:$O$26,'dataset with area names'!$P$14:$P$26,"",0)/_xlfn.XLOOKUP('dataset with area names'!B400,'dataset with area names'!$O$14:$O$26,'dataset with area names'!$P$14:$P$26,"",0)</f>
        <v>13059.766190637962</v>
      </c>
      <c r="G400" s="23">
        <f t="shared" si="13"/>
        <v>6563.4</v>
      </c>
      <c r="H400" s="23">
        <f t="shared" si="14"/>
        <v>13059.766190637962</v>
      </c>
      <c r="I400" s="4" t="s">
        <v>8</v>
      </c>
      <c r="J400" s="1"/>
      <c r="K400" s="1"/>
      <c r="L400" s="1"/>
    </row>
    <row r="401" spans="1:12" s="7" customFormat="1" x14ac:dyDescent="0.25">
      <c r="A401" s="3">
        <v>399</v>
      </c>
      <c r="B401" s="21">
        <v>2017</v>
      </c>
      <c r="C401" s="22" t="s">
        <v>45</v>
      </c>
      <c r="D401" s="4">
        <v>2</v>
      </c>
      <c r="E401" s="23">
        <v>2658.4</v>
      </c>
      <c r="F401" s="23">
        <f>E401*_xlfn.XLOOKUP('dataset with area names'!$L$2,'dataset with area names'!$O$14:$O$26,'dataset with area names'!$P$14:$P$26,"",0)/_xlfn.XLOOKUP('dataset with area names'!B401,'dataset with area names'!$O$14:$O$26,'dataset with area names'!$P$14:$P$26,"",0)</f>
        <v>5289.6490296480424</v>
      </c>
      <c r="G401" s="23">
        <f t="shared" si="13"/>
        <v>1329.2</v>
      </c>
      <c r="H401" s="23">
        <f t="shared" si="14"/>
        <v>2644.8245148240212</v>
      </c>
      <c r="I401" s="4" t="s">
        <v>1</v>
      </c>
      <c r="J401" s="1"/>
      <c r="K401" s="1"/>
      <c r="L401" s="1"/>
    </row>
    <row r="402" spans="1:12" s="7" customFormat="1" x14ac:dyDescent="0.25">
      <c r="A402" s="6">
        <v>400</v>
      </c>
      <c r="B402" s="21">
        <v>2017</v>
      </c>
      <c r="C402" s="22" t="s">
        <v>36</v>
      </c>
      <c r="D402" s="4">
        <v>1</v>
      </c>
      <c r="E402" s="23">
        <v>9968</v>
      </c>
      <c r="F402" s="23">
        <f>E402*_xlfn.XLOOKUP('dataset with area names'!$L$2,'dataset with area names'!$O$14:$O$26,'dataset with area names'!$P$14:$P$26,"",0)/_xlfn.XLOOKUP('dataset with area names'!B402,'dataset with area names'!$O$14:$O$26,'dataset with area names'!$P$14:$P$26,"",0)</f>
        <v>19834.194074455194</v>
      </c>
      <c r="G402" s="23">
        <f t="shared" si="13"/>
        <v>9968</v>
      </c>
      <c r="H402" s="23">
        <f t="shared" si="14"/>
        <v>19834.194074455194</v>
      </c>
      <c r="I402" s="4" t="s">
        <v>3</v>
      </c>
      <c r="J402" s="1"/>
      <c r="K402" s="1"/>
      <c r="L402" s="1"/>
    </row>
    <row r="403" spans="1:12" s="7" customFormat="1" x14ac:dyDescent="0.25">
      <c r="A403" s="3">
        <v>401</v>
      </c>
      <c r="B403" s="21">
        <v>2018</v>
      </c>
      <c r="C403" s="22" t="s">
        <v>36</v>
      </c>
      <c r="D403" s="4">
        <v>1</v>
      </c>
      <c r="E403" s="23">
        <v>8090.72</v>
      </c>
      <c r="F403" s="23">
        <f>E403*_xlfn.XLOOKUP('dataset with area names'!$L$2,'dataset with area names'!$O$14:$O$26,'dataset with area names'!$P$14:$P$26,"",0)/_xlfn.XLOOKUP('dataset with area names'!B403,'dataset with area names'!$O$14:$O$26,'dataset with area names'!$P$14:$P$26,"",0)</f>
        <v>15433.796280613695</v>
      </c>
      <c r="G403" s="23">
        <f t="shared" si="13"/>
        <v>8090.72</v>
      </c>
      <c r="H403" s="23">
        <f t="shared" si="14"/>
        <v>15433.796280613695</v>
      </c>
      <c r="I403" s="4" t="s">
        <v>8</v>
      </c>
      <c r="J403" s="1"/>
      <c r="K403" s="1"/>
      <c r="L403" s="1"/>
    </row>
    <row r="404" spans="1:12" s="7" customFormat="1" x14ac:dyDescent="0.25">
      <c r="A404" s="6">
        <v>402</v>
      </c>
      <c r="B404" s="21">
        <v>2017</v>
      </c>
      <c r="C404" s="22" t="s">
        <v>36</v>
      </c>
      <c r="D404" s="4">
        <v>1</v>
      </c>
      <c r="E404" s="23">
        <v>5012.13</v>
      </c>
      <c r="F404" s="23">
        <f>E404*_xlfn.XLOOKUP('dataset with area names'!$L$2,'dataset with area names'!$O$14:$O$26,'dataset with area names'!$P$14:$P$26,"",0)/_xlfn.XLOOKUP('dataset with area names'!B404,'dataset with area names'!$O$14:$O$26,'dataset with area names'!$P$14:$P$26,"",0)</f>
        <v>9973.0697378008736</v>
      </c>
      <c r="G404" s="23">
        <f t="shared" si="13"/>
        <v>5012.13</v>
      </c>
      <c r="H404" s="23">
        <f t="shared" si="14"/>
        <v>9973.0697378008736</v>
      </c>
      <c r="I404" s="4" t="s">
        <v>10</v>
      </c>
      <c r="J404" s="1"/>
      <c r="K404" s="1"/>
      <c r="L404" s="1"/>
    </row>
    <row r="405" spans="1:12" s="7" customFormat="1" x14ac:dyDescent="0.25">
      <c r="A405" s="3">
        <v>403</v>
      </c>
      <c r="B405" s="21">
        <v>2018</v>
      </c>
      <c r="C405" s="22" t="s">
        <v>45</v>
      </c>
      <c r="D405" s="4">
        <v>3</v>
      </c>
      <c r="E405" s="23">
        <v>3815.78</v>
      </c>
      <c r="F405" s="23">
        <f>E405*_xlfn.XLOOKUP('dataset with area names'!$L$2,'dataset with area names'!$O$14:$O$26,'dataset with area names'!$P$14:$P$26,"",0)/_xlfn.XLOOKUP('dataset with area names'!B405,'dataset with area names'!$O$14:$O$26,'dataset with area names'!$P$14:$P$26,"",0)</f>
        <v>7278.9530686564522</v>
      </c>
      <c r="G405" s="23">
        <f t="shared" si="13"/>
        <v>1271.9266666666667</v>
      </c>
      <c r="H405" s="23">
        <f t="shared" si="14"/>
        <v>2426.3176895521506</v>
      </c>
      <c r="I405" s="4" t="s">
        <v>18</v>
      </c>
      <c r="J405" s="1"/>
      <c r="K405" s="1"/>
      <c r="L405" s="1"/>
    </row>
    <row r="406" spans="1:12" s="7" customFormat="1" x14ac:dyDescent="0.25">
      <c r="A406" s="6">
        <v>404</v>
      </c>
      <c r="B406" s="21">
        <v>2018</v>
      </c>
      <c r="C406" s="22" t="s">
        <v>36</v>
      </c>
      <c r="D406" s="4">
        <v>1</v>
      </c>
      <c r="E406" s="23">
        <v>6174.65</v>
      </c>
      <c r="F406" s="23">
        <f>E406*_xlfn.XLOOKUP('dataset with area names'!$L$2,'dataset with area names'!$O$14:$O$26,'dataset with area names'!$P$14:$P$26,"",0)/_xlfn.XLOOKUP('dataset with area names'!B406,'dataset with area names'!$O$14:$O$26,'dataset with area names'!$P$14:$P$26,"",0)</f>
        <v>11778.715640152093</v>
      </c>
      <c r="G406" s="23">
        <f t="shared" si="13"/>
        <v>6174.65</v>
      </c>
      <c r="H406" s="23">
        <f t="shared" si="14"/>
        <v>11778.715640152093</v>
      </c>
      <c r="I406" s="4" t="s">
        <v>2</v>
      </c>
      <c r="J406" s="1"/>
      <c r="K406" s="1"/>
      <c r="L406" s="1"/>
    </row>
    <row r="407" spans="1:12" s="7" customFormat="1" x14ac:dyDescent="0.25">
      <c r="A407" s="3">
        <v>405</v>
      </c>
      <c r="B407" s="21">
        <v>2018</v>
      </c>
      <c r="C407" s="22" t="s">
        <v>36</v>
      </c>
      <c r="D407" s="4">
        <v>1</v>
      </c>
      <c r="E407" s="23">
        <v>3515.16</v>
      </c>
      <c r="F407" s="23">
        <f>E407*_xlfn.XLOOKUP('dataset with area names'!$L$2,'dataset with area names'!$O$14:$O$26,'dataset with area names'!$P$14:$P$26,"",0)/_xlfn.XLOOKUP('dataset with area names'!B407,'dataset with area names'!$O$14:$O$26,'dataset with area names'!$P$14:$P$26,"",0)</f>
        <v>6705.4926302927342</v>
      </c>
      <c r="G407" s="23">
        <f t="shared" si="13"/>
        <v>3515.16</v>
      </c>
      <c r="H407" s="23">
        <f t="shared" si="14"/>
        <v>6705.4926302927342</v>
      </c>
      <c r="I407" s="4" t="s">
        <v>3</v>
      </c>
      <c r="J407" s="1"/>
      <c r="K407" s="1"/>
      <c r="L407" s="1"/>
    </row>
    <row r="408" spans="1:12" s="7" customFormat="1" x14ac:dyDescent="0.25">
      <c r="A408" s="6">
        <v>406</v>
      </c>
      <c r="B408" s="21">
        <v>2018</v>
      </c>
      <c r="C408" s="22" t="s">
        <v>35</v>
      </c>
      <c r="D408" s="4">
        <v>20</v>
      </c>
      <c r="E408" s="23">
        <v>30167.21</v>
      </c>
      <c r="F408" s="23">
        <f>E408*_xlfn.XLOOKUP('dataset with area names'!$L$2,'dataset with area names'!$O$14:$O$26,'dataset with area names'!$P$14:$P$26,"",0)/_xlfn.XLOOKUP('dataset with area names'!B408,'dataset with area names'!$O$14:$O$26,'dataset with area names'!$P$14:$P$26,"",0)</f>
        <v>57546.741636651896</v>
      </c>
      <c r="G408" s="23">
        <f t="shared" si="13"/>
        <v>1508.3605</v>
      </c>
      <c r="H408" s="23">
        <f t="shared" si="14"/>
        <v>2877.3370818325948</v>
      </c>
      <c r="I408" s="4" t="s">
        <v>17</v>
      </c>
      <c r="J408" s="1"/>
      <c r="K408" s="1"/>
      <c r="L408" s="1"/>
    </row>
    <row r="409" spans="1:12" s="7" customFormat="1" x14ac:dyDescent="0.25">
      <c r="A409" s="3">
        <v>407</v>
      </c>
      <c r="B409" s="21">
        <v>2018</v>
      </c>
      <c r="C409" s="22" t="s">
        <v>36</v>
      </c>
      <c r="D409" s="4">
        <v>1</v>
      </c>
      <c r="E409" s="23">
        <v>14252.97</v>
      </c>
      <c r="F409" s="23">
        <f>E409*_xlfn.XLOOKUP('dataset with area names'!$L$2,'dataset with area names'!$O$14:$O$26,'dataset with area names'!$P$14:$P$26,"",0)/_xlfn.XLOOKUP('dataset with area names'!B409,'dataset with area names'!$O$14:$O$26,'dataset with area names'!$P$14:$P$26,"",0)</f>
        <v>27188.857774548938</v>
      </c>
      <c r="G409" s="23">
        <f t="shared" si="13"/>
        <v>14252.97</v>
      </c>
      <c r="H409" s="23">
        <f t="shared" si="14"/>
        <v>27188.857774548938</v>
      </c>
      <c r="I409" s="4" t="s">
        <v>2</v>
      </c>
      <c r="J409" s="1"/>
      <c r="K409" s="1"/>
      <c r="L409" s="1"/>
    </row>
    <row r="410" spans="1:12" s="7" customFormat="1" x14ac:dyDescent="0.25">
      <c r="A410" s="6">
        <v>408</v>
      </c>
      <c r="B410" s="21">
        <v>2018</v>
      </c>
      <c r="C410" s="22" t="s">
        <v>36</v>
      </c>
      <c r="D410" s="4">
        <v>1</v>
      </c>
      <c r="E410" s="23">
        <v>27392.05</v>
      </c>
      <c r="F410" s="23">
        <f>E410*_xlfn.XLOOKUP('dataset with area names'!$L$2,'dataset with area names'!$O$14:$O$26,'dataset with area names'!$P$14:$P$26,"",0)/_xlfn.XLOOKUP('dataset with area names'!B410,'dataset with area names'!$O$14:$O$26,'dataset with area names'!$P$14:$P$26,"",0)</f>
        <v>52252.867409622922</v>
      </c>
      <c r="G410" s="23">
        <f t="shared" si="13"/>
        <v>27392.05</v>
      </c>
      <c r="H410" s="23">
        <f t="shared" si="14"/>
        <v>52252.867409622922</v>
      </c>
      <c r="I410" s="4" t="s">
        <v>2</v>
      </c>
      <c r="J410" s="1"/>
      <c r="K410" s="1"/>
      <c r="L410" s="1"/>
    </row>
    <row r="411" spans="1:12" s="7" customFormat="1" x14ac:dyDescent="0.25">
      <c r="A411" s="3">
        <v>409</v>
      </c>
      <c r="B411" s="21">
        <v>2018</v>
      </c>
      <c r="C411" s="22" t="s">
        <v>36</v>
      </c>
      <c r="D411" s="4">
        <v>1</v>
      </c>
      <c r="E411" s="23">
        <v>7574.02</v>
      </c>
      <c r="F411" s="23">
        <f>E411*_xlfn.XLOOKUP('dataset with area names'!$L$2,'dataset with area names'!$O$14:$O$26,'dataset with area names'!$P$14:$P$26,"",0)/_xlfn.XLOOKUP('dataset with area names'!B411,'dataset with area names'!$O$14:$O$26,'dataset with area names'!$P$14:$P$26,"",0)</f>
        <v>14448.143268496962</v>
      </c>
      <c r="G411" s="23">
        <f t="shared" si="13"/>
        <v>7574.02</v>
      </c>
      <c r="H411" s="23">
        <f t="shared" si="14"/>
        <v>14448.143268496962</v>
      </c>
      <c r="I411" s="4" t="s">
        <v>2</v>
      </c>
      <c r="J411" s="1"/>
      <c r="K411" s="1"/>
      <c r="L411" s="1"/>
    </row>
    <row r="412" spans="1:12" s="7" customFormat="1" x14ac:dyDescent="0.25">
      <c r="A412" s="6">
        <v>410</v>
      </c>
      <c r="B412" s="21">
        <v>2019</v>
      </c>
      <c r="C412" s="22" t="s">
        <v>35</v>
      </c>
      <c r="D412" s="4">
        <v>22</v>
      </c>
      <c r="E412" s="23">
        <v>47571.38</v>
      </c>
      <c r="F412" s="23">
        <f>E412*_xlfn.XLOOKUP('dataset with area names'!$L$2,'dataset with area names'!$O$14:$O$26,'dataset with area names'!$P$14:$P$26,"",0)/_xlfn.XLOOKUP('dataset with area names'!B412,'dataset with area names'!$O$14:$O$26,'dataset with area names'!$P$14:$P$26,"",0)</f>
        <v>87175.749883668497</v>
      </c>
      <c r="G412" s="23">
        <f t="shared" si="13"/>
        <v>2162.3354545454545</v>
      </c>
      <c r="H412" s="23">
        <f t="shared" si="14"/>
        <v>3962.5340856212952</v>
      </c>
      <c r="I412" s="4" t="s">
        <v>1</v>
      </c>
      <c r="J412" s="1"/>
      <c r="K412" s="1"/>
      <c r="L412" s="1"/>
    </row>
    <row r="413" spans="1:12" s="7" customFormat="1" x14ac:dyDescent="0.25">
      <c r="A413" s="3">
        <v>411</v>
      </c>
      <c r="B413" s="21">
        <v>2018</v>
      </c>
      <c r="C413" s="22" t="s">
        <v>36</v>
      </c>
      <c r="D413" s="4">
        <v>1</v>
      </c>
      <c r="E413" s="23">
        <v>2884.48</v>
      </c>
      <c r="F413" s="23">
        <f>E413*_xlfn.XLOOKUP('dataset with area names'!$L$2,'dataset with area names'!$O$14:$O$26,'dataset with area names'!$P$14:$P$26,"",0)/_xlfn.XLOOKUP('dataset with area names'!B413,'dataset with area names'!$O$14:$O$26,'dataset with area names'!$P$14:$P$26,"",0)</f>
        <v>5502.4122322246467</v>
      </c>
      <c r="G413" s="23">
        <f t="shared" si="13"/>
        <v>2884.48</v>
      </c>
      <c r="H413" s="23">
        <f t="shared" si="14"/>
        <v>5502.4122322246467</v>
      </c>
      <c r="I413" s="4" t="s">
        <v>6</v>
      </c>
      <c r="J413" s="1"/>
      <c r="K413" s="1"/>
      <c r="L413" s="1"/>
    </row>
    <row r="414" spans="1:12" s="7" customFormat="1" x14ac:dyDescent="0.25">
      <c r="A414" s="6">
        <v>412</v>
      </c>
      <c r="B414" s="21">
        <v>2018</v>
      </c>
      <c r="C414" s="22" t="s">
        <v>36</v>
      </c>
      <c r="D414" s="4">
        <v>2</v>
      </c>
      <c r="E414" s="23">
        <v>28330.71</v>
      </c>
      <c r="F414" s="23">
        <f>E414*_xlfn.XLOOKUP('dataset with area names'!$L$2,'dataset with area names'!$O$14:$O$26,'dataset with area names'!$P$14:$P$26,"",0)/_xlfn.XLOOKUP('dataset with area names'!B414,'dataset with area names'!$O$14:$O$26,'dataset with area names'!$P$14:$P$26,"",0)</f>
        <v>54043.448126389892</v>
      </c>
      <c r="G414" s="23">
        <f t="shared" si="13"/>
        <v>14165.355</v>
      </c>
      <c r="H414" s="23">
        <f t="shared" si="14"/>
        <v>27021.724063194946</v>
      </c>
      <c r="I414" s="4" t="s">
        <v>2</v>
      </c>
      <c r="J414" s="1"/>
      <c r="K414" s="1"/>
      <c r="L414" s="1"/>
    </row>
    <row r="415" spans="1:12" s="7" customFormat="1" x14ac:dyDescent="0.25">
      <c r="A415" s="3">
        <v>413</v>
      </c>
      <c r="B415" s="21">
        <v>2019</v>
      </c>
      <c r="C415" s="22" t="s">
        <v>36</v>
      </c>
      <c r="D415" s="4">
        <v>1</v>
      </c>
      <c r="E415" s="23">
        <v>10187.129999999999</v>
      </c>
      <c r="F415" s="23">
        <f>E415*_xlfn.XLOOKUP('dataset with area names'!$L$2,'dataset with area names'!$O$14:$O$26,'dataset with area names'!$P$14:$P$26,"",0)/_xlfn.XLOOKUP('dataset with area names'!B415,'dataset with area names'!$O$14:$O$26,'dataset with area names'!$P$14:$P$26,"",0)</f>
        <v>18668.171848544564</v>
      </c>
      <c r="G415" s="23">
        <f t="shared" si="13"/>
        <v>10187.129999999999</v>
      </c>
      <c r="H415" s="23">
        <f t="shared" si="14"/>
        <v>18668.171848544564</v>
      </c>
      <c r="I415" s="4" t="s">
        <v>2</v>
      </c>
      <c r="J415" s="1"/>
      <c r="K415" s="1"/>
      <c r="L415" s="1"/>
    </row>
    <row r="416" spans="1:12" s="7" customFormat="1" x14ac:dyDescent="0.25">
      <c r="A416" s="6">
        <v>414</v>
      </c>
      <c r="B416" s="21">
        <v>2018</v>
      </c>
      <c r="C416" s="22" t="s">
        <v>35</v>
      </c>
      <c r="D416" s="4">
        <v>5</v>
      </c>
      <c r="E416" s="23">
        <v>35559.83</v>
      </c>
      <c r="F416" s="23">
        <f>E416*_xlfn.XLOOKUP('dataset with area names'!$L$2,'dataset with area names'!$O$14:$O$26,'dataset with area names'!$P$14:$P$26,"",0)/_xlfn.XLOOKUP('dataset with area names'!B416,'dataset with area names'!$O$14:$O$26,'dataset with area names'!$P$14:$P$26,"",0)</f>
        <v>67833.662763419736</v>
      </c>
      <c r="G416" s="23">
        <f t="shared" si="13"/>
        <v>7111.9660000000003</v>
      </c>
      <c r="H416" s="23">
        <f t="shared" si="14"/>
        <v>13566.732552683947</v>
      </c>
      <c r="I416" s="4" t="s">
        <v>14</v>
      </c>
      <c r="J416" s="1"/>
      <c r="K416" s="1"/>
      <c r="L416" s="1"/>
    </row>
    <row r="417" spans="1:12" s="7" customFormat="1" x14ac:dyDescent="0.25">
      <c r="A417" s="3">
        <v>415</v>
      </c>
      <c r="B417" s="21">
        <v>2018</v>
      </c>
      <c r="C417" s="22" t="s">
        <v>36</v>
      </c>
      <c r="D417" s="4">
        <v>1</v>
      </c>
      <c r="E417" s="23">
        <v>18244.98</v>
      </c>
      <c r="F417" s="23">
        <f>E417*_xlfn.XLOOKUP('dataset with area names'!$L$2,'dataset with area names'!$O$14:$O$26,'dataset with area names'!$P$14:$P$26,"",0)/_xlfn.XLOOKUP('dataset with area names'!B417,'dataset with area names'!$O$14:$O$26,'dataset with area names'!$P$14:$P$26,"",0)</f>
        <v>34803.985858350214</v>
      </c>
      <c r="G417" s="23">
        <f t="shared" si="13"/>
        <v>18244.98</v>
      </c>
      <c r="H417" s="23">
        <f t="shared" si="14"/>
        <v>34803.985858350214</v>
      </c>
      <c r="I417" s="4" t="s">
        <v>8</v>
      </c>
      <c r="J417" s="1"/>
      <c r="K417" s="1"/>
      <c r="L417" s="1"/>
    </row>
    <row r="418" spans="1:12" s="7" customFormat="1" x14ac:dyDescent="0.25">
      <c r="A418" s="6">
        <v>416</v>
      </c>
      <c r="B418" s="21">
        <v>2018</v>
      </c>
      <c r="C418" s="22" t="s">
        <v>36</v>
      </c>
      <c r="D418" s="4">
        <v>1</v>
      </c>
      <c r="E418" s="23">
        <v>14541.97</v>
      </c>
      <c r="F418" s="23">
        <f>E418*_xlfn.XLOOKUP('dataset with area names'!$L$2,'dataset with area names'!$O$14:$O$26,'dataset with area names'!$P$14:$P$26,"",0)/_xlfn.XLOOKUP('dataset with area names'!B418,'dataset with area names'!$O$14:$O$26,'dataset with area names'!$P$14:$P$26,"",0)</f>
        <v>27740.151988796537</v>
      </c>
      <c r="G418" s="23">
        <f t="shared" si="13"/>
        <v>14541.97</v>
      </c>
      <c r="H418" s="23">
        <f t="shared" si="14"/>
        <v>27740.151988796537</v>
      </c>
      <c r="I418" s="4" t="s">
        <v>3</v>
      </c>
      <c r="J418" s="1"/>
      <c r="K418" s="1"/>
      <c r="L418" s="1"/>
    </row>
    <row r="419" spans="1:12" s="7" customFormat="1" x14ac:dyDescent="0.25">
      <c r="A419" s="3">
        <v>417</v>
      </c>
      <c r="B419" s="21">
        <v>2018</v>
      </c>
      <c r="C419" s="22" t="s">
        <v>36</v>
      </c>
      <c r="D419" s="4">
        <v>1</v>
      </c>
      <c r="E419" s="23">
        <v>7078</v>
      </c>
      <c r="F419" s="23">
        <f>E419*_xlfn.XLOOKUP('dataset with area names'!$L$2,'dataset with area names'!$O$14:$O$26,'dataset with area names'!$P$14:$P$26,"",0)/_xlfn.XLOOKUP('dataset with area names'!B419,'dataset with area names'!$O$14:$O$26,'dataset with area names'!$P$14:$P$26,"",0)</f>
        <v>13501.93926797414</v>
      </c>
      <c r="G419" s="23">
        <f t="shared" si="13"/>
        <v>7078</v>
      </c>
      <c r="H419" s="23">
        <f t="shared" si="14"/>
        <v>13501.93926797414</v>
      </c>
      <c r="I419" s="4" t="s">
        <v>2</v>
      </c>
      <c r="J419" s="1"/>
      <c r="K419" s="1"/>
      <c r="L419" s="1"/>
    </row>
    <row r="420" spans="1:12" s="7" customFormat="1" x14ac:dyDescent="0.25">
      <c r="A420" s="6">
        <v>418</v>
      </c>
      <c r="B420" s="21">
        <v>2018</v>
      </c>
      <c r="C420" s="22" t="s">
        <v>36</v>
      </c>
      <c r="D420" s="4">
        <v>1</v>
      </c>
      <c r="E420" s="23">
        <v>9856.16</v>
      </c>
      <c r="F420" s="23">
        <f>E420*_xlfn.XLOOKUP('dataset with area names'!$L$2,'dataset with area names'!$O$14:$O$26,'dataset with area names'!$P$14:$P$26,"",0)/_xlfn.XLOOKUP('dataset with area names'!B420,'dataset with area names'!$O$14:$O$26,'dataset with area names'!$P$14:$P$26,"",0)</f>
        <v>18801.536272313646</v>
      </c>
      <c r="G420" s="23">
        <f t="shared" si="13"/>
        <v>9856.16</v>
      </c>
      <c r="H420" s="23">
        <f t="shared" si="14"/>
        <v>18801.536272313646</v>
      </c>
      <c r="I420" s="4" t="s">
        <v>8</v>
      </c>
      <c r="J420" s="1"/>
      <c r="K420" s="1"/>
      <c r="L420" s="1"/>
    </row>
    <row r="421" spans="1:12" s="7" customFormat="1" x14ac:dyDescent="0.25">
      <c r="A421" s="3">
        <v>419</v>
      </c>
      <c r="B421" s="21">
        <v>2018</v>
      </c>
      <c r="C421" s="22" t="s">
        <v>36</v>
      </c>
      <c r="D421" s="4">
        <v>1</v>
      </c>
      <c r="E421" s="23">
        <v>11316.99</v>
      </c>
      <c r="F421" s="23">
        <f>E421*_xlfn.XLOOKUP('dataset with area names'!$L$2,'dataset with area names'!$O$14:$O$26,'dataset with area names'!$P$14:$P$26,"",0)/_xlfn.XLOOKUP('dataset with area names'!B421,'dataset with area names'!$O$14:$O$26,'dataset with area names'!$P$14:$P$26,"",0)</f>
        <v>21588.204531826883</v>
      </c>
      <c r="G421" s="23">
        <f t="shared" si="13"/>
        <v>11316.99</v>
      </c>
      <c r="H421" s="23">
        <f t="shared" si="14"/>
        <v>21588.204531826883</v>
      </c>
      <c r="I421" s="4" t="s">
        <v>7</v>
      </c>
      <c r="J421" s="1"/>
      <c r="K421" s="1"/>
      <c r="L421" s="1"/>
    </row>
    <row r="422" spans="1:12" s="7" customFormat="1" x14ac:dyDescent="0.25">
      <c r="A422" s="6">
        <v>420</v>
      </c>
      <c r="B422" s="21">
        <v>2018</v>
      </c>
      <c r="C422" s="22" t="s">
        <v>36</v>
      </c>
      <c r="D422" s="4">
        <v>1</v>
      </c>
      <c r="E422" s="23">
        <v>2725.16</v>
      </c>
      <c r="F422" s="23">
        <f>E422*_xlfn.XLOOKUP('dataset with area names'!$L$2,'dataset with area names'!$O$14:$O$26,'dataset with area names'!$P$14:$P$26,"",0)/_xlfn.XLOOKUP('dataset with area names'!B422,'dataset with area names'!$O$14:$O$26,'dataset with area names'!$P$14:$P$26,"",0)</f>
        <v>5198.4946051868328</v>
      </c>
      <c r="G422" s="23">
        <f t="shared" si="13"/>
        <v>2725.16</v>
      </c>
      <c r="H422" s="23">
        <f t="shared" si="14"/>
        <v>5198.4946051868328</v>
      </c>
      <c r="I422" s="4" t="s">
        <v>2</v>
      </c>
      <c r="J422" s="1"/>
      <c r="K422" s="1"/>
      <c r="L422" s="1"/>
    </row>
    <row r="423" spans="1:12" s="7" customFormat="1" x14ac:dyDescent="0.25">
      <c r="A423" s="3">
        <v>421</v>
      </c>
      <c r="B423" s="21">
        <v>2018</v>
      </c>
      <c r="C423" s="22" t="s">
        <v>36</v>
      </c>
      <c r="D423" s="4">
        <v>2</v>
      </c>
      <c r="E423" s="23">
        <v>15023.39</v>
      </c>
      <c r="F423" s="23">
        <f>E423*_xlfn.XLOOKUP('dataset with area names'!$L$2,'dataset with area names'!$O$14:$O$26,'dataset with area names'!$P$14:$P$26,"",0)/_xlfn.XLOOKUP('dataset with area names'!B423,'dataset with area names'!$O$14:$O$26,'dataset with area names'!$P$14:$P$26,"",0)</f>
        <v>28658.505139741454</v>
      </c>
      <c r="G423" s="23">
        <f t="shared" si="13"/>
        <v>7511.6949999999997</v>
      </c>
      <c r="H423" s="23">
        <f t="shared" si="14"/>
        <v>14329.252569870727</v>
      </c>
      <c r="I423" s="4" t="s">
        <v>2</v>
      </c>
      <c r="J423" s="1"/>
      <c r="K423" s="1"/>
      <c r="L423" s="1"/>
    </row>
    <row r="424" spans="1:12" s="7" customFormat="1" x14ac:dyDescent="0.25">
      <c r="A424" s="6">
        <v>422</v>
      </c>
      <c r="B424" s="21">
        <v>2018</v>
      </c>
      <c r="C424" s="22" t="s">
        <v>45</v>
      </c>
      <c r="D424" s="4">
        <v>4</v>
      </c>
      <c r="E424" s="23">
        <v>3945.96</v>
      </c>
      <c r="F424" s="23">
        <f>E424*_xlfn.XLOOKUP('dataset with area names'!$L$2,'dataset with area names'!$O$14:$O$26,'dataset with area names'!$P$14:$P$26,"",0)/_xlfn.XLOOKUP('dataset with area names'!B424,'dataset with area names'!$O$14:$O$26,'dataset with area names'!$P$14:$P$26,"",0)</f>
        <v>7527.2834520846618</v>
      </c>
      <c r="G424" s="23">
        <f t="shared" si="13"/>
        <v>986.49</v>
      </c>
      <c r="H424" s="23">
        <f t="shared" si="14"/>
        <v>1881.8208630211655</v>
      </c>
      <c r="I424" s="4" t="s">
        <v>17</v>
      </c>
      <c r="J424" s="1"/>
      <c r="K424" s="1"/>
      <c r="L424" s="1"/>
    </row>
    <row r="425" spans="1:12" s="7" customFormat="1" x14ac:dyDescent="0.25">
      <c r="A425" s="3">
        <v>423</v>
      </c>
      <c r="B425" s="21">
        <v>2019</v>
      </c>
      <c r="C425" s="22" t="s">
        <v>36</v>
      </c>
      <c r="D425" s="4">
        <v>2</v>
      </c>
      <c r="E425" s="23">
        <v>53283.98</v>
      </c>
      <c r="F425" s="23">
        <f>E425*_xlfn.XLOOKUP('dataset with area names'!$L$2,'dataset with area names'!$O$14:$O$26,'dataset with area names'!$P$14:$P$26,"",0)/_xlfn.XLOOKUP('dataset with area names'!B425,'dataset with area names'!$O$14:$O$26,'dataset with area names'!$P$14:$P$26,"",0)</f>
        <v>97644.233009141113</v>
      </c>
      <c r="G425" s="23">
        <f t="shared" si="13"/>
        <v>26641.99</v>
      </c>
      <c r="H425" s="23">
        <f t="shared" si="14"/>
        <v>48822.116504570557</v>
      </c>
      <c r="I425" s="4" t="s">
        <v>3</v>
      </c>
      <c r="J425" s="1"/>
      <c r="K425" s="1"/>
      <c r="L425" s="1"/>
    </row>
    <row r="426" spans="1:12" s="7" customFormat="1" x14ac:dyDescent="0.25">
      <c r="A426" s="6">
        <v>424</v>
      </c>
      <c r="B426" s="21">
        <v>2019</v>
      </c>
      <c r="C426" s="22" t="s">
        <v>35</v>
      </c>
      <c r="D426" s="4">
        <v>15</v>
      </c>
      <c r="E426" s="23">
        <v>39411.58</v>
      </c>
      <c r="F426" s="23">
        <f>E426*_xlfn.XLOOKUP('dataset with area names'!$L$2,'dataset with area names'!$O$14:$O$26,'dataset with area names'!$P$14:$P$26,"",0)/_xlfn.XLOOKUP('dataset with area names'!B426,'dataset with area names'!$O$14:$O$26,'dataset with area names'!$P$14:$P$26,"",0)</f>
        <v>72222.711231000489</v>
      </c>
      <c r="G426" s="23">
        <f t="shared" si="13"/>
        <v>2627.4386666666669</v>
      </c>
      <c r="H426" s="23">
        <f t="shared" si="14"/>
        <v>4814.8474154000323</v>
      </c>
      <c r="I426" s="4" t="s">
        <v>17</v>
      </c>
      <c r="J426" s="1"/>
      <c r="K426" s="1"/>
      <c r="L426" s="1"/>
    </row>
    <row r="427" spans="1:12" s="7" customFormat="1" x14ac:dyDescent="0.25">
      <c r="A427" s="3">
        <v>425</v>
      </c>
      <c r="B427" s="21">
        <v>2018</v>
      </c>
      <c r="C427" s="22" t="s">
        <v>36</v>
      </c>
      <c r="D427" s="4">
        <v>1</v>
      </c>
      <c r="E427" s="23">
        <v>17505.349999999999</v>
      </c>
      <c r="F427" s="23">
        <f>E427*_xlfn.XLOOKUP('dataset with area names'!$L$2,'dataset with area names'!$O$14:$O$26,'dataset with area names'!$P$14:$P$26,"",0)/_xlfn.XLOOKUP('dataset with area names'!B427,'dataset with area names'!$O$14:$O$26,'dataset with area names'!$P$14:$P$26,"",0)</f>
        <v>33393.07326428809</v>
      </c>
      <c r="G427" s="23">
        <f t="shared" si="13"/>
        <v>17505.349999999999</v>
      </c>
      <c r="H427" s="23">
        <f t="shared" si="14"/>
        <v>33393.07326428809</v>
      </c>
      <c r="I427" s="4" t="s">
        <v>14</v>
      </c>
      <c r="J427" s="1"/>
      <c r="K427" s="1"/>
      <c r="L427" s="1"/>
    </row>
    <row r="428" spans="1:12" s="7" customFormat="1" x14ac:dyDescent="0.25">
      <c r="A428" s="6">
        <v>426</v>
      </c>
      <c r="B428" s="21">
        <v>2018</v>
      </c>
      <c r="C428" s="22" t="s">
        <v>35</v>
      </c>
      <c r="D428" s="4">
        <v>107</v>
      </c>
      <c r="E428" s="23">
        <v>48876.94</v>
      </c>
      <c r="F428" s="23">
        <f>E428*_xlfn.XLOOKUP('dataset with area names'!$L$2,'dataset with area names'!$O$14:$O$26,'dataset with area names'!$P$14:$P$26,"",0)/_xlfn.XLOOKUP('dataset with area names'!B428,'dataset with area names'!$O$14:$O$26,'dataset with area names'!$P$14:$P$26,"",0)</f>
        <v>93237.28108002487</v>
      </c>
      <c r="G428" s="23">
        <f t="shared" si="13"/>
        <v>456.79383177570094</v>
      </c>
      <c r="H428" s="23">
        <f t="shared" si="14"/>
        <v>871.3764586918212</v>
      </c>
      <c r="I428" s="4" t="s">
        <v>14</v>
      </c>
      <c r="J428" s="1"/>
      <c r="K428" s="1"/>
      <c r="L428" s="1"/>
    </row>
    <row r="429" spans="1:12" s="7" customFormat="1" x14ac:dyDescent="0.25">
      <c r="A429" s="3">
        <v>427</v>
      </c>
      <c r="B429" s="21">
        <v>2018</v>
      </c>
      <c r="C429" s="22" t="s">
        <v>36</v>
      </c>
      <c r="D429" s="4">
        <v>1</v>
      </c>
      <c r="E429" s="23">
        <v>12148.05</v>
      </c>
      <c r="F429" s="23">
        <f>E429*_xlfn.XLOOKUP('dataset with area names'!$L$2,'dataset with area names'!$O$14:$O$26,'dataset with area names'!$P$14:$P$26,"",0)/_xlfn.XLOOKUP('dataset with area names'!B429,'dataset with area names'!$O$14:$O$26,'dataset with area names'!$P$14:$P$26,"",0)</f>
        <v>23173.528302389554</v>
      </c>
      <c r="G429" s="23">
        <f t="shared" si="13"/>
        <v>12148.05</v>
      </c>
      <c r="H429" s="23">
        <f t="shared" si="14"/>
        <v>23173.528302389554</v>
      </c>
      <c r="I429" s="4" t="s">
        <v>6</v>
      </c>
      <c r="J429" s="1"/>
      <c r="K429" s="1"/>
      <c r="L429" s="1"/>
    </row>
    <row r="430" spans="1:12" s="7" customFormat="1" x14ac:dyDescent="0.25">
      <c r="A430" s="6">
        <v>428</v>
      </c>
      <c r="B430" s="21">
        <v>2018</v>
      </c>
      <c r="C430" s="22" t="s">
        <v>34</v>
      </c>
      <c r="D430" s="4">
        <v>2</v>
      </c>
      <c r="E430" s="23">
        <v>6278.68</v>
      </c>
      <c r="F430" s="23">
        <f>E430*_xlfn.XLOOKUP('dataset with area names'!$L$2,'dataset with area names'!$O$14:$O$26,'dataset with area names'!$P$14:$P$26,"",0)/_xlfn.XLOOKUP('dataset with area names'!B430,'dataset with area names'!$O$14:$O$26,'dataset with area names'!$P$14:$P$26,"",0)</f>
        <v>11977.162481356861</v>
      </c>
      <c r="G430" s="23">
        <f t="shared" si="13"/>
        <v>3139.34</v>
      </c>
      <c r="H430" s="23">
        <f t="shared" si="14"/>
        <v>5988.5812406784307</v>
      </c>
      <c r="I430" s="4" t="s">
        <v>17</v>
      </c>
      <c r="J430" s="1"/>
      <c r="K430" s="1"/>
      <c r="L430" s="1"/>
    </row>
    <row r="431" spans="1:12" s="7" customFormat="1" x14ac:dyDescent="0.25">
      <c r="A431" s="3">
        <v>429</v>
      </c>
      <c r="B431" s="21">
        <v>2018</v>
      </c>
      <c r="C431" s="22" t="s">
        <v>36</v>
      </c>
      <c r="D431" s="4">
        <v>1</v>
      </c>
      <c r="E431" s="23">
        <v>9487.69</v>
      </c>
      <c r="F431" s="23">
        <f>E431*_xlfn.XLOOKUP('dataset with area names'!$L$2,'dataset with area names'!$O$14:$O$26,'dataset with area names'!$P$14:$P$26,"",0)/_xlfn.XLOOKUP('dataset with area names'!B431,'dataset with area names'!$O$14:$O$26,'dataset with area names'!$P$14:$P$26,"",0)</f>
        <v>18098.64568711014</v>
      </c>
      <c r="G431" s="23">
        <f t="shared" si="13"/>
        <v>9487.69</v>
      </c>
      <c r="H431" s="23">
        <f t="shared" si="14"/>
        <v>18098.64568711014</v>
      </c>
      <c r="I431" s="4" t="s">
        <v>2</v>
      </c>
      <c r="J431" s="1"/>
      <c r="K431" s="1"/>
      <c r="L431" s="1"/>
    </row>
    <row r="432" spans="1:12" s="7" customFormat="1" x14ac:dyDescent="0.25">
      <c r="A432" s="6">
        <v>430</v>
      </c>
      <c r="B432" s="21">
        <v>2018</v>
      </c>
      <c r="C432" s="22" t="s">
        <v>36</v>
      </c>
      <c r="D432" s="4">
        <v>2</v>
      </c>
      <c r="E432" s="23">
        <v>8699.89</v>
      </c>
      <c r="F432" s="23">
        <f>E432*_xlfn.XLOOKUP('dataset with area names'!$L$2,'dataset with area names'!$O$14:$O$26,'dataset with area names'!$P$14:$P$26,"",0)/_xlfn.XLOOKUP('dataset with area names'!B432,'dataset with area names'!$O$14:$O$26,'dataset with area names'!$P$14:$P$26,"",0)</f>
        <v>16595.84436536529</v>
      </c>
      <c r="G432" s="23">
        <f t="shared" si="13"/>
        <v>4349.9449999999997</v>
      </c>
      <c r="H432" s="23">
        <f t="shared" si="14"/>
        <v>8297.9221826826451</v>
      </c>
      <c r="I432" s="4" t="s">
        <v>14</v>
      </c>
      <c r="J432" s="1"/>
      <c r="K432" s="1"/>
      <c r="L432" s="1"/>
    </row>
    <row r="433" spans="1:12" s="7" customFormat="1" x14ac:dyDescent="0.25">
      <c r="A433" s="3">
        <v>431</v>
      </c>
      <c r="B433" s="21">
        <v>2018</v>
      </c>
      <c r="C433" s="22" t="s">
        <v>36</v>
      </c>
      <c r="D433" s="4">
        <v>1</v>
      </c>
      <c r="E433" s="23">
        <v>2727.9</v>
      </c>
      <c r="F433" s="23">
        <f>E433*_xlfn.XLOOKUP('dataset with area names'!$L$2,'dataset with area names'!$O$14:$O$26,'dataset with area names'!$P$14:$P$26,"",0)/_xlfn.XLOOKUP('dataset with area names'!B433,'dataset with area names'!$O$14:$O$26,'dataset with area names'!$P$14:$P$26,"",0)</f>
        <v>5203.7214084637826</v>
      </c>
      <c r="G433" s="23">
        <f t="shared" si="13"/>
        <v>2727.9</v>
      </c>
      <c r="H433" s="23">
        <f t="shared" si="14"/>
        <v>5203.7214084637826</v>
      </c>
      <c r="I433" s="4" t="s">
        <v>2</v>
      </c>
      <c r="J433" s="1"/>
      <c r="K433" s="1"/>
      <c r="L433" s="1"/>
    </row>
    <row r="434" spans="1:12" s="7" customFormat="1" x14ac:dyDescent="0.25">
      <c r="A434" s="6">
        <v>432</v>
      </c>
      <c r="B434" s="21">
        <v>2018</v>
      </c>
      <c r="C434" s="22" t="s">
        <v>36</v>
      </c>
      <c r="D434" s="4">
        <v>1</v>
      </c>
      <c r="E434" s="23">
        <v>4636.21</v>
      </c>
      <c r="F434" s="23">
        <f>E434*_xlfn.XLOOKUP('dataset with area names'!$L$2,'dataset with area names'!$O$14:$O$26,'dataset with area names'!$P$14:$P$26,"",0)/_xlfn.XLOOKUP('dataset with area names'!B434,'dataset with area names'!$O$14:$O$26,'dataset with area names'!$P$14:$P$26,"",0)</f>
        <v>8843.9991316154828</v>
      </c>
      <c r="G434" s="23">
        <f t="shared" si="13"/>
        <v>4636.21</v>
      </c>
      <c r="H434" s="23">
        <f t="shared" si="14"/>
        <v>8843.9991316154828</v>
      </c>
      <c r="I434" s="4" t="s">
        <v>2</v>
      </c>
      <c r="J434" s="1"/>
      <c r="K434" s="1"/>
      <c r="L434" s="1"/>
    </row>
    <row r="435" spans="1:12" s="7" customFormat="1" x14ac:dyDescent="0.25">
      <c r="A435" s="3">
        <v>433</v>
      </c>
      <c r="B435" s="21">
        <v>2018</v>
      </c>
      <c r="C435" s="22" t="s">
        <v>35</v>
      </c>
      <c r="D435" s="4">
        <v>5</v>
      </c>
      <c r="E435" s="23">
        <v>2524.48</v>
      </c>
      <c r="F435" s="23">
        <f>E435*_xlfn.XLOOKUP('dataset with area names'!$L$2,'dataset with area names'!$O$14:$O$26,'dataset with area names'!$P$14:$P$26,"",0)/_xlfn.XLOOKUP('dataset with area names'!B435,'dataset with area names'!$O$14:$O$26,'dataset with area names'!$P$14:$P$26,"",0)</f>
        <v>4815.6789549611976</v>
      </c>
      <c r="G435" s="23">
        <f t="shared" si="13"/>
        <v>504.89600000000002</v>
      </c>
      <c r="H435" s="23">
        <f t="shared" si="14"/>
        <v>963.13579099223955</v>
      </c>
      <c r="I435" s="4" t="s">
        <v>3</v>
      </c>
      <c r="J435" s="1"/>
      <c r="K435" s="1"/>
      <c r="L435" s="1"/>
    </row>
    <row r="436" spans="1:12" s="7" customFormat="1" x14ac:dyDescent="0.25">
      <c r="A436" s="6">
        <v>434</v>
      </c>
      <c r="B436" s="21">
        <v>2018</v>
      </c>
      <c r="C436" s="22" t="s">
        <v>36</v>
      </c>
      <c r="D436" s="4">
        <v>1</v>
      </c>
      <c r="E436" s="23">
        <v>4791.71</v>
      </c>
      <c r="F436" s="23">
        <f>E436*_xlfn.XLOOKUP('dataset with area names'!$L$2,'dataset with area names'!$O$14:$O$26,'dataset with area names'!$P$14:$P$26,"",0)/_xlfn.XLOOKUP('dataset with area names'!B436,'dataset with area names'!$O$14:$O$26,'dataset with area names'!$P$14:$P$26,"",0)</f>
        <v>9140.6297555445562</v>
      </c>
      <c r="G436" s="23">
        <f t="shared" si="13"/>
        <v>4791.71</v>
      </c>
      <c r="H436" s="23">
        <f t="shared" si="14"/>
        <v>9140.6297555445562</v>
      </c>
      <c r="I436" s="4" t="s">
        <v>3</v>
      </c>
      <c r="J436" s="1"/>
      <c r="K436" s="1"/>
      <c r="L436" s="1"/>
    </row>
    <row r="437" spans="1:12" s="7" customFormat="1" x14ac:dyDescent="0.25">
      <c r="A437" s="3">
        <v>435</v>
      </c>
      <c r="B437" s="21">
        <v>2018</v>
      </c>
      <c r="C437" s="22" t="s">
        <v>36</v>
      </c>
      <c r="D437" s="4">
        <v>1</v>
      </c>
      <c r="E437" s="23">
        <v>4816.92</v>
      </c>
      <c r="F437" s="23">
        <f>E437*_xlfn.XLOOKUP('dataset with area names'!$L$2,'dataset with area names'!$O$14:$O$26,'dataset with area names'!$P$14:$P$26,"",0)/_xlfn.XLOOKUP('dataset with area names'!B437,'dataset with area names'!$O$14:$O$26,'dataset with area names'!$P$14:$P$26,"",0)</f>
        <v>9188.7201608773667</v>
      </c>
      <c r="G437" s="23">
        <f t="shared" si="13"/>
        <v>4816.92</v>
      </c>
      <c r="H437" s="23">
        <f t="shared" si="14"/>
        <v>9188.7201608773667</v>
      </c>
      <c r="I437" s="4" t="s">
        <v>8</v>
      </c>
      <c r="J437" s="1"/>
      <c r="K437" s="1"/>
      <c r="L437" s="1"/>
    </row>
    <row r="438" spans="1:12" s="7" customFormat="1" x14ac:dyDescent="0.25">
      <c r="A438" s="6">
        <v>436</v>
      </c>
      <c r="B438" s="21">
        <v>2018</v>
      </c>
      <c r="C438" s="22" t="s">
        <v>45</v>
      </c>
      <c r="D438" s="4">
        <v>16</v>
      </c>
      <c r="E438" s="23">
        <v>58520.5</v>
      </c>
      <c r="F438" s="23">
        <f>E438*_xlfn.XLOOKUP('dataset with area names'!$L$2,'dataset with area names'!$O$14:$O$26,'dataset with area names'!$P$14:$P$26,"",0)/_xlfn.XLOOKUP('dataset with area names'!B438,'dataset with area names'!$O$14:$O$26,'dataset with area names'!$P$14:$P$26,"",0)</f>
        <v>111633.26320026572</v>
      </c>
      <c r="G438" s="23">
        <f t="shared" si="13"/>
        <v>3657.53125</v>
      </c>
      <c r="H438" s="23">
        <f t="shared" si="14"/>
        <v>6977.0789500166075</v>
      </c>
      <c r="I438" s="4" t="s">
        <v>8</v>
      </c>
      <c r="J438" s="1"/>
      <c r="K438" s="1"/>
      <c r="L438" s="1"/>
    </row>
    <row r="439" spans="1:12" s="7" customFormat="1" x14ac:dyDescent="0.25">
      <c r="A439" s="3">
        <v>437</v>
      </c>
      <c r="B439" s="21">
        <v>2018</v>
      </c>
      <c r="C439" s="22" t="s">
        <v>45</v>
      </c>
      <c r="D439" s="4">
        <v>14</v>
      </c>
      <c r="E439" s="23">
        <v>19847.14</v>
      </c>
      <c r="F439" s="23">
        <f>E439*_xlfn.XLOOKUP('dataset with area names'!$L$2,'dataset with area names'!$O$14:$O$26,'dataset with area names'!$P$14:$P$26,"",0)/_xlfn.XLOOKUP('dataset with area names'!B439,'dataset with area names'!$O$14:$O$26,'dataset with area names'!$P$14:$P$26,"",0)</f>
        <v>37860.254156962459</v>
      </c>
      <c r="G439" s="23">
        <f t="shared" si="13"/>
        <v>1417.6528571428571</v>
      </c>
      <c r="H439" s="23">
        <f t="shared" si="14"/>
        <v>2704.3038683544614</v>
      </c>
      <c r="I439" s="4" t="s">
        <v>2</v>
      </c>
      <c r="J439" s="1"/>
      <c r="K439" s="1"/>
      <c r="L439" s="1"/>
    </row>
    <row r="440" spans="1:12" s="7" customFormat="1" x14ac:dyDescent="0.25">
      <c r="A440" s="6">
        <v>438</v>
      </c>
      <c r="B440" s="21">
        <v>2018</v>
      </c>
      <c r="C440" s="22" t="s">
        <v>36</v>
      </c>
      <c r="D440" s="4">
        <v>1</v>
      </c>
      <c r="E440" s="23">
        <v>4323.3599999999997</v>
      </c>
      <c r="F440" s="23">
        <f>E440*_xlfn.XLOOKUP('dataset with area names'!$L$2,'dataset with area names'!$O$14:$O$26,'dataset with area names'!$P$14:$P$26,"",0)/_xlfn.XLOOKUP('dataset with area names'!B440,'dataset with area names'!$O$14:$O$26,'dataset with area names'!$P$14:$P$26,"",0)</f>
        <v>8247.2088377491764</v>
      </c>
      <c r="G440" s="23">
        <f t="shared" si="13"/>
        <v>4323.3599999999997</v>
      </c>
      <c r="H440" s="23">
        <f t="shared" si="14"/>
        <v>8247.2088377491764</v>
      </c>
      <c r="I440" s="4" t="s">
        <v>8</v>
      </c>
      <c r="J440" s="1"/>
      <c r="K440" s="1"/>
      <c r="L440" s="1"/>
    </row>
    <row r="441" spans="1:12" s="7" customFormat="1" x14ac:dyDescent="0.25">
      <c r="A441" s="3">
        <v>439</v>
      </c>
      <c r="B441" s="21">
        <v>2018</v>
      </c>
      <c r="C441" s="22" t="s">
        <v>36</v>
      </c>
      <c r="D441" s="4">
        <v>1</v>
      </c>
      <c r="E441" s="23">
        <v>2349.5</v>
      </c>
      <c r="F441" s="23">
        <f>E441*_xlfn.XLOOKUP('dataset with area names'!$L$2,'dataset with area names'!$O$14:$O$26,'dataset with area names'!$P$14:$P$26,"",0)/_xlfn.XLOOKUP('dataset with area names'!B441,'dataset with area names'!$O$14:$O$26,'dataset with area names'!$P$14:$P$26,"",0)</f>
        <v>4481.8884303624245</v>
      </c>
      <c r="G441" s="23">
        <f t="shared" si="13"/>
        <v>2349.5</v>
      </c>
      <c r="H441" s="23">
        <f t="shared" si="14"/>
        <v>4481.8884303624245</v>
      </c>
      <c r="I441" s="4" t="s">
        <v>8</v>
      </c>
      <c r="J441" s="1"/>
      <c r="K441" s="1"/>
      <c r="L441" s="1"/>
    </row>
    <row r="442" spans="1:12" s="7" customFormat="1" x14ac:dyDescent="0.25">
      <c r="A442" s="6">
        <v>440</v>
      </c>
      <c r="B442" s="21">
        <v>2018</v>
      </c>
      <c r="C442" s="22" t="s">
        <v>36</v>
      </c>
      <c r="D442" s="4">
        <v>1</v>
      </c>
      <c r="E442" s="23">
        <v>12088.19</v>
      </c>
      <c r="F442" s="23">
        <f>E442*_xlfn.XLOOKUP('dataset with area names'!$L$2,'dataset with area names'!$O$14:$O$26,'dataset with area names'!$P$14:$P$26,"",0)/_xlfn.XLOOKUP('dataset with area names'!B442,'dataset with area names'!$O$14:$O$26,'dataset with area names'!$P$14:$P$26,"",0)</f>
        <v>23059.339819120138</v>
      </c>
      <c r="G442" s="23">
        <f t="shared" si="13"/>
        <v>12088.19</v>
      </c>
      <c r="H442" s="23">
        <f t="shared" si="14"/>
        <v>23059.339819120138</v>
      </c>
      <c r="I442" s="4" t="s">
        <v>4</v>
      </c>
      <c r="J442" s="1"/>
      <c r="K442" s="1"/>
      <c r="L442" s="1"/>
    </row>
    <row r="443" spans="1:12" s="7" customFormat="1" x14ac:dyDescent="0.25">
      <c r="A443" s="3">
        <v>441</v>
      </c>
      <c r="B443" s="21">
        <v>2018</v>
      </c>
      <c r="C443" s="22" t="s">
        <v>36</v>
      </c>
      <c r="D443" s="4">
        <v>1</v>
      </c>
      <c r="E443" s="23">
        <v>7322.25</v>
      </c>
      <c r="F443" s="23">
        <f>E443*_xlfn.XLOOKUP('dataset with area names'!$L$2,'dataset with area names'!$O$14:$O$26,'dataset with area names'!$P$14:$P$26,"",0)/_xlfn.XLOOKUP('dataset with area names'!B443,'dataset with area names'!$O$14:$O$26,'dataset with area names'!$P$14:$P$26,"",0)</f>
        <v>13967.868720673023</v>
      </c>
      <c r="G443" s="23">
        <f t="shared" si="13"/>
        <v>7322.25</v>
      </c>
      <c r="H443" s="23">
        <f t="shared" si="14"/>
        <v>13967.868720673023</v>
      </c>
      <c r="I443" s="4" t="s">
        <v>3</v>
      </c>
      <c r="J443" s="1"/>
      <c r="K443" s="1"/>
      <c r="L443" s="1"/>
    </row>
    <row r="444" spans="1:12" s="7" customFormat="1" x14ac:dyDescent="0.25">
      <c r="A444" s="6">
        <v>442</v>
      </c>
      <c r="B444" s="21">
        <v>2018</v>
      </c>
      <c r="C444" s="22" t="s">
        <v>35</v>
      </c>
      <c r="D444" s="4">
        <v>7</v>
      </c>
      <c r="E444" s="23">
        <v>6279.68</v>
      </c>
      <c r="F444" s="23">
        <f>E444*_xlfn.XLOOKUP('dataset with area names'!$L$2,'dataset with area names'!$O$14:$O$26,'dataset with area names'!$P$14:$P$26,"",0)/_xlfn.XLOOKUP('dataset with area names'!B444,'dataset with area names'!$O$14:$O$26,'dataset with area names'!$P$14:$P$26,"",0)</f>
        <v>11979.070073793706</v>
      </c>
      <c r="G444" s="23">
        <f t="shared" si="13"/>
        <v>897.0971428571429</v>
      </c>
      <c r="H444" s="23">
        <f t="shared" si="14"/>
        <v>1711.2957248276723</v>
      </c>
      <c r="I444" s="4" t="s">
        <v>12</v>
      </c>
      <c r="J444" s="1"/>
      <c r="K444" s="1"/>
      <c r="L444" s="1"/>
    </row>
    <row r="445" spans="1:12" s="7" customFormat="1" x14ac:dyDescent="0.25">
      <c r="A445" s="3">
        <v>443</v>
      </c>
      <c r="B445" s="21">
        <v>2018</v>
      </c>
      <c r="C445" s="22" t="s">
        <v>45</v>
      </c>
      <c r="D445" s="4">
        <v>2</v>
      </c>
      <c r="E445" s="23">
        <v>1115.49</v>
      </c>
      <c r="F445" s="23">
        <f>E445*_xlfn.XLOOKUP('dataset with area names'!$L$2,'dataset with area names'!$O$14:$O$26,'dataset with area names'!$P$14:$P$26,"",0)/_xlfn.XLOOKUP('dataset with area names'!B445,'dataset with area names'!$O$14:$O$26,'dataset with area names'!$P$14:$P$26,"",0)</f>
        <v>2127.9002873739014</v>
      </c>
      <c r="G445" s="23">
        <f t="shared" si="13"/>
        <v>557.745</v>
      </c>
      <c r="H445" s="23">
        <f t="shared" si="14"/>
        <v>1063.9501436869507</v>
      </c>
      <c r="I445" s="4" t="s">
        <v>2</v>
      </c>
      <c r="J445" s="1"/>
      <c r="K445" s="1"/>
      <c r="L445" s="1"/>
    </row>
    <row r="446" spans="1:12" s="7" customFormat="1" x14ac:dyDescent="0.25">
      <c r="A446" s="6">
        <v>444</v>
      </c>
      <c r="B446" s="21">
        <v>2018</v>
      </c>
      <c r="C446" s="22" t="s">
        <v>45</v>
      </c>
      <c r="D446" s="4">
        <v>25</v>
      </c>
      <c r="E446" s="23">
        <v>20030.52</v>
      </c>
      <c r="F446" s="23">
        <f>E446*_xlfn.XLOOKUP('dataset with area names'!$L$2,'dataset with area names'!$O$14:$O$26,'dataset with area names'!$P$14:$P$26,"",0)/_xlfn.XLOOKUP('dataset with area names'!B446,'dataset with area names'!$O$14:$O$26,'dataset with area names'!$P$14:$P$26,"",0)</f>
        <v>38210.068458030713</v>
      </c>
      <c r="G446" s="23">
        <f t="shared" si="13"/>
        <v>801.22080000000005</v>
      </c>
      <c r="H446" s="23">
        <f t="shared" si="14"/>
        <v>1528.4027383212285</v>
      </c>
      <c r="I446" s="4" t="s">
        <v>2</v>
      </c>
      <c r="J446" s="1"/>
      <c r="K446" s="1"/>
      <c r="L446" s="1"/>
    </row>
    <row r="447" spans="1:12" s="7" customFormat="1" x14ac:dyDescent="0.25">
      <c r="A447" s="3">
        <v>445</v>
      </c>
      <c r="B447" s="21">
        <v>2018</v>
      </c>
      <c r="C447" s="22" t="s">
        <v>45</v>
      </c>
      <c r="D447" s="4">
        <v>3</v>
      </c>
      <c r="E447" s="23">
        <v>3553.65</v>
      </c>
      <c r="F447" s="23">
        <f>E447*_xlfn.XLOOKUP('dataset with area names'!$L$2,'dataset with area names'!$O$14:$O$26,'dataset with area names'!$P$14:$P$26,"",0)/_xlfn.XLOOKUP('dataset with area names'!B447,'dataset with area names'!$O$14:$O$26,'dataset with area names'!$P$14:$P$26,"",0)</f>
        <v>6778.9158631868186</v>
      </c>
      <c r="G447" s="23">
        <f t="shared" si="13"/>
        <v>1184.55</v>
      </c>
      <c r="H447" s="23">
        <f t="shared" si="14"/>
        <v>2259.6386210622727</v>
      </c>
      <c r="I447" s="4" t="s">
        <v>2</v>
      </c>
      <c r="J447" s="1"/>
      <c r="K447" s="1"/>
      <c r="L447" s="1"/>
    </row>
    <row r="448" spans="1:12" s="7" customFormat="1" x14ac:dyDescent="0.25">
      <c r="A448" s="6">
        <v>446</v>
      </c>
      <c r="B448" s="21">
        <v>2018</v>
      </c>
      <c r="C448" s="22" t="s">
        <v>36</v>
      </c>
      <c r="D448" s="4">
        <v>1</v>
      </c>
      <c r="E448" s="23">
        <v>2474.23</v>
      </c>
      <c r="F448" s="23">
        <f>E448*_xlfn.XLOOKUP('dataset with area names'!$L$2,'dataset with area names'!$O$14:$O$26,'dataset with area names'!$P$14:$P$26,"",0)/_xlfn.XLOOKUP('dataset with area names'!B448,'dataset with area names'!$O$14:$O$26,'dataset with area names'!$P$14:$P$26,"",0)</f>
        <v>4719.8224350098408</v>
      </c>
      <c r="G448" s="23">
        <f t="shared" si="13"/>
        <v>2474.23</v>
      </c>
      <c r="H448" s="23">
        <f t="shared" si="14"/>
        <v>4719.8224350098408</v>
      </c>
      <c r="I448" s="4" t="s">
        <v>2</v>
      </c>
      <c r="J448" s="1"/>
      <c r="K448" s="1"/>
      <c r="L448" s="1"/>
    </row>
    <row r="449" spans="1:12" s="7" customFormat="1" x14ac:dyDescent="0.25">
      <c r="A449" s="3">
        <v>447</v>
      </c>
      <c r="B449" s="21">
        <v>2018</v>
      </c>
      <c r="C449" s="22" t="s">
        <v>36</v>
      </c>
      <c r="D449" s="4">
        <v>2</v>
      </c>
      <c r="E449" s="23">
        <v>4889.1899999999996</v>
      </c>
      <c r="F449" s="23">
        <f>E449*_xlfn.XLOOKUP('dataset with area names'!$L$2,'dataset with area names'!$O$14:$O$26,'dataset with area names'!$P$14:$P$26,"",0)/_xlfn.XLOOKUP('dataset with area names'!B449,'dataset with area names'!$O$14:$O$26,'dataset with area names'!$P$14:$P$26,"",0)</f>
        <v>9326.581866288001</v>
      </c>
      <c r="G449" s="23">
        <f t="shared" si="13"/>
        <v>2444.5949999999998</v>
      </c>
      <c r="H449" s="23">
        <f t="shared" si="14"/>
        <v>4663.2909331440005</v>
      </c>
      <c r="I449" s="4" t="s">
        <v>17</v>
      </c>
      <c r="J449" s="1"/>
      <c r="K449" s="1"/>
      <c r="L449" s="1"/>
    </row>
    <row r="450" spans="1:12" s="7" customFormat="1" x14ac:dyDescent="0.25">
      <c r="A450" s="6">
        <v>448</v>
      </c>
      <c r="B450" s="21">
        <v>2018</v>
      </c>
      <c r="C450" s="22" t="s">
        <v>35</v>
      </c>
      <c r="D450" s="4">
        <v>5</v>
      </c>
      <c r="E450" s="23">
        <v>6764.78</v>
      </c>
      <c r="F450" s="23">
        <f>E450*_xlfn.XLOOKUP('dataset with area names'!$L$2,'dataset with area names'!$O$14:$O$26,'dataset with area names'!$P$14:$P$26,"",0)/_xlfn.XLOOKUP('dataset with area names'!B450,'dataset with area names'!$O$14:$O$26,'dataset with area names'!$P$14:$P$26,"",0)</f>
        <v>12904.443164906203</v>
      </c>
      <c r="G450" s="23">
        <f t="shared" si="13"/>
        <v>1352.9559999999999</v>
      </c>
      <c r="H450" s="23">
        <f t="shared" si="14"/>
        <v>2580.8886329812403</v>
      </c>
      <c r="I450" s="4" t="s">
        <v>3</v>
      </c>
      <c r="J450" s="1"/>
      <c r="K450" s="1"/>
      <c r="L450" s="1"/>
    </row>
    <row r="451" spans="1:12" s="7" customFormat="1" x14ac:dyDescent="0.25">
      <c r="A451" s="3">
        <v>449</v>
      </c>
      <c r="B451" s="21">
        <v>2018</v>
      </c>
      <c r="C451" s="22" t="s">
        <v>36</v>
      </c>
      <c r="D451" s="4">
        <v>1</v>
      </c>
      <c r="E451" s="23">
        <v>14071.6</v>
      </c>
      <c r="F451" s="23">
        <f>E451*_xlfn.XLOOKUP('dataset with area names'!$L$2,'dataset with area names'!$O$14:$O$26,'dataset with area names'!$P$14:$P$26,"",0)/_xlfn.XLOOKUP('dataset with area names'!B451,'dataset with area names'!$O$14:$O$26,'dataset with area names'!$P$14:$P$26,"",0)</f>
        <v>26842.87773427874</v>
      </c>
      <c r="G451" s="23">
        <f t="shared" ref="G451:G514" si="15">E451/D451</f>
        <v>14071.6</v>
      </c>
      <c r="H451" s="23">
        <f t="shared" ref="H451:H514" si="16">F451/D451</f>
        <v>26842.87773427874</v>
      </c>
      <c r="I451" s="4" t="s">
        <v>2</v>
      </c>
      <c r="J451" s="1"/>
      <c r="K451" s="1"/>
      <c r="L451" s="1"/>
    </row>
    <row r="452" spans="1:12" s="7" customFormat="1" x14ac:dyDescent="0.25">
      <c r="A452" s="6">
        <v>450</v>
      </c>
      <c r="B452" s="21">
        <v>2018</v>
      </c>
      <c r="C452" s="22" t="s">
        <v>36</v>
      </c>
      <c r="D452" s="4">
        <v>1</v>
      </c>
      <c r="E452" s="23">
        <v>16682.169999999998</v>
      </c>
      <c r="F452" s="23">
        <f>E452*_xlfn.XLOOKUP('dataset with area names'!$L$2,'dataset with area names'!$O$14:$O$26,'dataset with area names'!$P$14:$P$26,"",0)/_xlfn.XLOOKUP('dataset with area names'!B452,'dataset with area names'!$O$14:$O$26,'dataset with area names'!$P$14:$P$26,"",0)</f>
        <v>31822.781322127739</v>
      </c>
      <c r="G452" s="23">
        <f t="shared" si="15"/>
        <v>16682.169999999998</v>
      </c>
      <c r="H452" s="23">
        <f t="shared" si="16"/>
        <v>31822.781322127739</v>
      </c>
      <c r="I452" s="4" t="s">
        <v>6</v>
      </c>
      <c r="J452" s="1"/>
      <c r="K452" s="1"/>
      <c r="L452" s="1"/>
    </row>
    <row r="453" spans="1:12" s="7" customFormat="1" x14ac:dyDescent="0.25">
      <c r="A453" s="3">
        <v>451</v>
      </c>
      <c r="B453" s="21">
        <v>2018</v>
      </c>
      <c r="C453" s="22" t="s">
        <v>36</v>
      </c>
      <c r="D453" s="4">
        <v>2</v>
      </c>
      <c r="E453" s="23">
        <v>5644.8</v>
      </c>
      <c r="F453" s="23">
        <f>E453*_xlfn.XLOOKUP('dataset with area names'!$L$2,'dataset with area names'!$O$14:$O$26,'dataset with area names'!$P$14:$P$26,"",0)/_xlfn.XLOOKUP('dataset with area names'!B453,'dataset with area names'!$O$14:$O$26,'dataset with area names'!$P$14:$P$26,"",0)</f>
        <v>10767.977787490878</v>
      </c>
      <c r="G453" s="23">
        <f t="shared" si="15"/>
        <v>2822.4</v>
      </c>
      <c r="H453" s="23">
        <f t="shared" si="16"/>
        <v>5383.9888937454389</v>
      </c>
      <c r="I453" s="4" t="s">
        <v>16</v>
      </c>
      <c r="J453" s="1"/>
      <c r="K453" s="1"/>
      <c r="L453" s="1"/>
    </row>
    <row r="454" spans="1:12" s="7" customFormat="1" x14ac:dyDescent="0.25">
      <c r="A454" s="6">
        <v>452</v>
      </c>
      <c r="B454" s="21">
        <v>2018</v>
      </c>
      <c r="C454" s="22" t="s">
        <v>36</v>
      </c>
      <c r="D454" s="4">
        <v>1</v>
      </c>
      <c r="E454" s="23">
        <v>2364.4899999999998</v>
      </c>
      <c r="F454" s="23">
        <f>E454*_xlfn.XLOOKUP('dataset with area names'!$L$2,'dataset with area names'!$O$14:$O$26,'dataset with area names'!$P$14:$P$26,"",0)/_xlfn.XLOOKUP('dataset with area names'!B454,'dataset with area names'!$O$14:$O$26,'dataset with area names'!$P$14:$P$26,"",0)</f>
        <v>4510.4832409906994</v>
      </c>
      <c r="G454" s="23">
        <f t="shared" si="15"/>
        <v>2364.4899999999998</v>
      </c>
      <c r="H454" s="23">
        <f t="shared" si="16"/>
        <v>4510.4832409906994</v>
      </c>
      <c r="I454" s="4" t="s">
        <v>2</v>
      </c>
      <c r="J454" s="1"/>
      <c r="K454" s="1"/>
      <c r="L454" s="1"/>
    </row>
    <row r="455" spans="1:12" s="7" customFormat="1" x14ac:dyDescent="0.25">
      <c r="A455" s="3">
        <v>453</v>
      </c>
      <c r="B455" s="21">
        <v>2019</v>
      </c>
      <c r="C455" s="22" t="s">
        <v>35</v>
      </c>
      <c r="D455" s="4">
        <v>35</v>
      </c>
      <c r="E455" s="23">
        <v>73401.320000000007</v>
      </c>
      <c r="F455" s="23">
        <f>E455*_xlfn.XLOOKUP('dataset with area names'!$L$2,'dataset with area names'!$O$14:$O$26,'dataset with area names'!$P$14:$P$26,"",0)/_xlfn.XLOOKUP('dataset with area names'!B455,'dataset with area names'!$O$14:$O$26,'dataset with area names'!$P$14:$P$26,"",0)</f>
        <v>134509.76434677982</v>
      </c>
      <c r="G455" s="23">
        <f t="shared" si="15"/>
        <v>2097.1805714285715</v>
      </c>
      <c r="H455" s="23">
        <f t="shared" si="16"/>
        <v>3843.1361241937093</v>
      </c>
      <c r="I455" s="4" t="s">
        <v>15</v>
      </c>
      <c r="J455" s="1"/>
      <c r="K455" s="1"/>
      <c r="L455" s="1"/>
    </row>
    <row r="456" spans="1:12" s="7" customFormat="1" x14ac:dyDescent="0.25">
      <c r="A456" s="6">
        <v>454</v>
      </c>
      <c r="B456" s="21">
        <v>2018</v>
      </c>
      <c r="C456" s="22" t="s">
        <v>36</v>
      </c>
      <c r="D456" s="4">
        <v>1</v>
      </c>
      <c r="E456" s="23">
        <v>2346.8200000000002</v>
      </c>
      <c r="F456" s="23">
        <f>E456*_xlfn.XLOOKUP('dataset with area names'!$L$2,'dataset with area names'!$O$14:$O$26,'dataset with area names'!$P$14:$P$26,"",0)/_xlfn.XLOOKUP('dataset with area names'!B456,'dataset with area names'!$O$14:$O$26,'dataset with area names'!$P$14:$P$26,"",0)</f>
        <v>4476.7760826316862</v>
      </c>
      <c r="G456" s="23">
        <f t="shared" si="15"/>
        <v>2346.8200000000002</v>
      </c>
      <c r="H456" s="23">
        <f t="shared" si="16"/>
        <v>4476.7760826316862</v>
      </c>
      <c r="I456" s="4" t="s">
        <v>2</v>
      </c>
      <c r="J456" s="1"/>
      <c r="K456" s="1"/>
      <c r="L456" s="1"/>
    </row>
    <row r="457" spans="1:12" s="7" customFormat="1" x14ac:dyDescent="0.25">
      <c r="A457" s="3">
        <v>455</v>
      </c>
      <c r="B457" s="21">
        <v>2019</v>
      </c>
      <c r="C457" s="22" t="s">
        <v>36</v>
      </c>
      <c r="D457" s="4">
        <v>3</v>
      </c>
      <c r="E457" s="23">
        <v>26231.41</v>
      </c>
      <c r="F457" s="23">
        <f>E457*_xlfn.XLOOKUP('dataset with area names'!$L$2,'dataset with area names'!$O$14:$O$26,'dataset with area names'!$P$14:$P$26,"",0)/_xlfn.XLOOKUP('dataset with area names'!B457,'dataset with area names'!$O$14:$O$26,'dataset with area names'!$P$14:$P$26,"",0)</f>
        <v>48069.718331819699</v>
      </c>
      <c r="G457" s="23">
        <f t="shared" si="15"/>
        <v>8743.8033333333333</v>
      </c>
      <c r="H457" s="23">
        <f t="shared" si="16"/>
        <v>16023.2394439399</v>
      </c>
      <c r="I457" s="4" t="s">
        <v>2</v>
      </c>
      <c r="J457" s="1"/>
      <c r="K457" s="1"/>
      <c r="L457" s="1"/>
    </row>
    <row r="458" spans="1:12" s="7" customFormat="1" x14ac:dyDescent="0.25">
      <c r="A458" s="6">
        <v>456</v>
      </c>
      <c r="B458" s="21">
        <v>2018</v>
      </c>
      <c r="C458" s="22" t="s">
        <v>36</v>
      </c>
      <c r="D458" s="4">
        <v>1</v>
      </c>
      <c r="E458" s="23">
        <v>3776.2</v>
      </c>
      <c r="F458" s="23">
        <f>E458*_xlfn.XLOOKUP('dataset with area names'!$L$2,'dataset with area names'!$O$14:$O$26,'dataset with area names'!$P$14:$P$26,"",0)/_xlfn.XLOOKUP('dataset with area names'!B458,'dataset with area names'!$O$14:$O$26,'dataset with area names'!$P$14:$P$26,"",0)</f>
        <v>7203.4505600062084</v>
      </c>
      <c r="G458" s="23">
        <f t="shared" si="15"/>
        <v>3776.2</v>
      </c>
      <c r="H458" s="23">
        <f t="shared" si="16"/>
        <v>7203.4505600062084</v>
      </c>
      <c r="I458" s="4" t="s">
        <v>2</v>
      </c>
      <c r="J458" s="1"/>
      <c r="K458" s="1"/>
      <c r="L458" s="1"/>
    </row>
    <row r="459" spans="1:12" s="7" customFormat="1" x14ac:dyDescent="0.25">
      <c r="A459" s="3">
        <v>457</v>
      </c>
      <c r="B459" s="21">
        <v>2018</v>
      </c>
      <c r="C459" s="22" t="s">
        <v>36</v>
      </c>
      <c r="D459" s="4">
        <v>1</v>
      </c>
      <c r="E459" s="23">
        <v>12581.51</v>
      </c>
      <c r="F459" s="23">
        <f>E459*_xlfn.XLOOKUP('dataset with area names'!$L$2,'dataset with area names'!$O$14:$O$26,'dataset with area names'!$P$14:$P$26,"",0)/_xlfn.XLOOKUP('dataset with area names'!B459,'dataset with area names'!$O$14:$O$26,'dataset with area names'!$P$14:$P$26,"",0)</f>
        <v>24000.393320063478</v>
      </c>
      <c r="G459" s="23">
        <f t="shared" si="15"/>
        <v>12581.51</v>
      </c>
      <c r="H459" s="23">
        <f t="shared" si="16"/>
        <v>24000.393320063478</v>
      </c>
      <c r="I459" s="4" t="s">
        <v>2</v>
      </c>
      <c r="J459" s="1"/>
      <c r="K459" s="1"/>
      <c r="L459" s="1"/>
    </row>
    <row r="460" spans="1:12" s="7" customFormat="1" x14ac:dyDescent="0.25">
      <c r="A460" s="6">
        <v>458</v>
      </c>
      <c r="B460" s="21">
        <v>2018</v>
      </c>
      <c r="C460" s="22" t="s">
        <v>36</v>
      </c>
      <c r="D460" s="4">
        <v>1</v>
      </c>
      <c r="E460" s="23">
        <v>2444.89</v>
      </c>
      <c r="F460" s="23">
        <f>E460*_xlfn.XLOOKUP('dataset with area names'!$L$2,'dataset with area names'!$O$14:$O$26,'dataset with area names'!$P$14:$P$26,"",0)/_xlfn.XLOOKUP('dataset with area names'!B460,'dataset with area names'!$O$14:$O$26,'dataset with area names'!$P$14:$P$26,"",0)</f>
        <v>4663.85367291287</v>
      </c>
      <c r="G460" s="23">
        <f t="shared" si="15"/>
        <v>2444.89</v>
      </c>
      <c r="H460" s="23">
        <f t="shared" si="16"/>
        <v>4663.85367291287</v>
      </c>
      <c r="I460" s="4" t="s">
        <v>8</v>
      </c>
      <c r="J460" s="1"/>
      <c r="K460" s="1"/>
      <c r="L460" s="1"/>
    </row>
    <row r="461" spans="1:12" s="7" customFormat="1" x14ac:dyDescent="0.25">
      <c r="A461" s="3">
        <v>459</v>
      </c>
      <c r="B461" s="21">
        <v>2019</v>
      </c>
      <c r="C461" s="22" t="s">
        <v>36</v>
      </c>
      <c r="D461" s="4">
        <v>1</v>
      </c>
      <c r="E461" s="23">
        <v>8599.89</v>
      </c>
      <c r="F461" s="23">
        <f>E461*_xlfn.XLOOKUP('dataset with area names'!$L$2,'dataset with area names'!$O$14:$O$26,'dataset with area names'!$P$14:$P$26,"",0)/_xlfn.XLOOKUP('dataset with area names'!B461,'dataset with area names'!$O$14:$O$26,'dataset with area names'!$P$14:$P$26,"",0)</f>
        <v>15759.514642355591</v>
      </c>
      <c r="G461" s="23">
        <f t="shared" si="15"/>
        <v>8599.89</v>
      </c>
      <c r="H461" s="23">
        <f t="shared" si="16"/>
        <v>15759.514642355591</v>
      </c>
      <c r="I461" s="4" t="s">
        <v>2</v>
      </c>
      <c r="J461" s="1"/>
      <c r="K461" s="1"/>
      <c r="L461" s="1"/>
    </row>
    <row r="462" spans="1:12" s="7" customFormat="1" x14ac:dyDescent="0.25">
      <c r="A462" s="6">
        <v>460</v>
      </c>
      <c r="B462" s="21">
        <v>2018</v>
      </c>
      <c r="C462" s="22" t="s">
        <v>35</v>
      </c>
      <c r="D462" s="4">
        <v>6.96</v>
      </c>
      <c r="E462" s="23">
        <v>4757.59</v>
      </c>
      <c r="F462" s="23">
        <f>E462*_xlfn.XLOOKUP('dataset with area names'!$L$2,'dataset with area names'!$O$14:$O$26,'dataset with area names'!$P$14:$P$26,"",0)/_xlfn.XLOOKUP('dataset with area names'!B462,'dataset with area names'!$O$14:$O$26,'dataset with area names'!$P$14:$P$26,"",0)</f>
        <v>9075.5427015994755</v>
      </c>
      <c r="G462" s="23">
        <f t="shared" si="15"/>
        <v>683.56178160919546</v>
      </c>
      <c r="H462" s="23">
        <f t="shared" si="16"/>
        <v>1303.9572847125683</v>
      </c>
      <c r="I462" s="4" t="s">
        <v>2</v>
      </c>
      <c r="J462" s="1"/>
      <c r="K462" s="1"/>
      <c r="L462" s="1"/>
    </row>
    <row r="463" spans="1:12" s="7" customFormat="1" x14ac:dyDescent="0.25">
      <c r="A463" s="3">
        <v>461</v>
      </c>
      <c r="B463" s="21">
        <v>2018</v>
      </c>
      <c r="C463" s="22" t="s">
        <v>36</v>
      </c>
      <c r="D463" s="4">
        <v>1</v>
      </c>
      <c r="E463" s="23">
        <v>2095.31</v>
      </c>
      <c r="F463" s="23">
        <f>E463*_xlfn.XLOOKUP('dataset with area names'!$L$2,'dataset with area names'!$O$14:$O$26,'dataset with area names'!$P$14:$P$26,"",0)/_xlfn.XLOOKUP('dataset with area names'!B463,'dataset with area names'!$O$14:$O$26,'dataset with area names'!$P$14:$P$26,"",0)</f>
        <v>3996.9975088413248</v>
      </c>
      <c r="G463" s="23">
        <f t="shared" si="15"/>
        <v>2095.31</v>
      </c>
      <c r="H463" s="23">
        <f t="shared" si="16"/>
        <v>3996.9975088413248</v>
      </c>
      <c r="I463" s="4" t="s">
        <v>5</v>
      </c>
      <c r="J463" s="1"/>
      <c r="K463" s="1"/>
      <c r="L463" s="1"/>
    </row>
    <row r="464" spans="1:12" s="7" customFormat="1" x14ac:dyDescent="0.25">
      <c r="A464" s="6">
        <v>462</v>
      </c>
      <c r="B464" s="21">
        <v>2018</v>
      </c>
      <c r="C464" s="22" t="s">
        <v>36</v>
      </c>
      <c r="D464" s="4">
        <v>1</v>
      </c>
      <c r="E464" s="23">
        <v>7050.23</v>
      </c>
      <c r="F464" s="23">
        <f>E464*_xlfn.XLOOKUP('dataset with area names'!$L$2,'dataset with area names'!$O$14:$O$26,'dataset with area names'!$P$14:$P$26,"",0)/_xlfn.XLOOKUP('dataset with area names'!B464,'dataset with area names'!$O$14:$O$26,'dataset with area names'!$P$14:$P$26,"",0)</f>
        <v>13448.965426003013</v>
      </c>
      <c r="G464" s="23">
        <f t="shared" si="15"/>
        <v>7050.23</v>
      </c>
      <c r="H464" s="23">
        <f t="shared" si="16"/>
        <v>13448.965426003013</v>
      </c>
      <c r="I464" s="4" t="s">
        <v>2</v>
      </c>
      <c r="J464" s="1"/>
      <c r="K464" s="1"/>
      <c r="L464" s="1"/>
    </row>
    <row r="465" spans="1:12" s="7" customFormat="1" x14ac:dyDescent="0.25">
      <c r="A465" s="3">
        <v>463</v>
      </c>
      <c r="B465" s="21">
        <v>2018</v>
      </c>
      <c r="C465" s="22" t="s">
        <v>36</v>
      </c>
      <c r="D465" s="4">
        <v>1</v>
      </c>
      <c r="E465" s="23">
        <v>3313.26</v>
      </c>
      <c r="F465" s="23">
        <f>E465*_xlfn.XLOOKUP('dataset with area names'!$L$2,'dataset with area names'!$O$14:$O$26,'dataset with area names'!$P$14:$P$26,"",0)/_xlfn.XLOOKUP('dataset with area names'!B465,'dataset with area names'!$O$14:$O$26,'dataset with area names'!$P$14:$P$26,"",0)</f>
        <v>6320.3497172941516</v>
      </c>
      <c r="G465" s="23">
        <f t="shared" si="15"/>
        <v>3313.26</v>
      </c>
      <c r="H465" s="23">
        <f t="shared" si="16"/>
        <v>6320.3497172941516</v>
      </c>
      <c r="I465" s="4" t="s">
        <v>11</v>
      </c>
      <c r="J465" s="1"/>
      <c r="K465" s="1"/>
      <c r="L465" s="1"/>
    </row>
    <row r="466" spans="1:12" s="7" customFormat="1" x14ac:dyDescent="0.25">
      <c r="A466" s="6">
        <v>464</v>
      </c>
      <c r="B466" s="21">
        <v>2018</v>
      </c>
      <c r="C466" s="22" t="s">
        <v>36</v>
      </c>
      <c r="D466" s="4">
        <v>1</v>
      </c>
      <c r="E466" s="23">
        <v>32562.87</v>
      </c>
      <c r="F466" s="23">
        <f>E466*_xlfn.XLOOKUP('dataset with area names'!$L$2,'dataset with area names'!$O$14:$O$26,'dataset with area names'!$P$14:$P$26,"",0)/_xlfn.XLOOKUP('dataset with area names'!B466,'dataset with area names'!$O$14:$O$26,'dataset with area names'!$P$14:$P$26,"",0)</f>
        <v>62116.684533898995</v>
      </c>
      <c r="G466" s="23">
        <f t="shared" si="15"/>
        <v>32562.87</v>
      </c>
      <c r="H466" s="23">
        <f t="shared" si="16"/>
        <v>62116.684533898995</v>
      </c>
      <c r="I466" s="4" t="s">
        <v>2</v>
      </c>
      <c r="J466" s="1"/>
      <c r="K466" s="1"/>
      <c r="L466" s="1"/>
    </row>
    <row r="467" spans="1:12" s="7" customFormat="1" x14ac:dyDescent="0.25">
      <c r="A467" s="3">
        <v>465</v>
      </c>
      <c r="B467" s="21">
        <v>2018</v>
      </c>
      <c r="C467" s="22" t="s">
        <v>45</v>
      </c>
      <c r="D467" s="4">
        <v>1</v>
      </c>
      <c r="E467" s="23">
        <v>6879.16</v>
      </c>
      <c r="F467" s="23">
        <f>E467*_xlfn.XLOOKUP('dataset with area names'!$L$2,'dataset with area names'!$O$14:$O$26,'dataset with area names'!$P$14:$P$26,"",0)/_xlfn.XLOOKUP('dataset with area names'!B467,'dataset with area names'!$O$14:$O$26,'dataset with area names'!$P$14:$P$26,"",0)</f>
        <v>13122.633587832295</v>
      </c>
      <c r="G467" s="23">
        <f t="shared" si="15"/>
        <v>6879.16</v>
      </c>
      <c r="H467" s="23">
        <f t="shared" si="16"/>
        <v>13122.633587832295</v>
      </c>
      <c r="I467" s="4" t="s">
        <v>14</v>
      </c>
      <c r="J467" s="1"/>
      <c r="K467" s="1"/>
      <c r="L467" s="1"/>
    </row>
    <row r="468" spans="1:12" s="7" customFormat="1" x14ac:dyDescent="0.25">
      <c r="A468" s="6">
        <v>466</v>
      </c>
      <c r="B468" s="21">
        <v>2018</v>
      </c>
      <c r="C468" s="22" t="s">
        <v>36</v>
      </c>
      <c r="D468" s="4">
        <v>2</v>
      </c>
      <c r="E468" s="23">
        <v>11102.88</v>
      </c>
      <c r="F468" s="23">
        <f>E468*_xlfn.XLOOKUP('dataset with area names'!$L$2,'dataset with area names'!$O$14:$O$26,'dataset with area names'!$P$14:$P$26,"",0)/_xlfn.XLOOKUP('dataset with area names'!B468,'dataset with area names'!$O$14:$O$26,'dataset with area names'!$P$14:$P$26,"",0)</f>
        <v>21179.769915174442</v>
      </c>
      <c r="G468" s="23">
        <f t="shared" si="15"/>
        <v>5551.44</v>
      </c>
      <c r="H468" s="23">
        <f t="shared" si="16"/>
        <v>10589.884957587221</v>
      </c>
      <c r="I468" s="4" t="s">
        <v>3</v>
      </c>
      <c r="J468" s="1"/>
      <c r="K468" s="1"/>
      <c r="L468" s="1"/>
    </row>
    <row r="469" spans="1:12" s="7" customFormat="1" x14ac:dyDescent="0.25">
      <c r="A469" s="3">
        <v>467</v>
      </c>
      <c r="B469" s="21">
        <v>2019</v>
      </c>
      <c r="C469" s="22" t="s">
        <v>36</v>
      </c>
      <c r="D469" s="4">
        <v>1</v>
      </c>
      <c r="E469" s="23">
        <v>9084.34</v>
      </c>
      <c r="F469" s="23">
        <f>E469*_xlfn.XLOOKUP('dataset with area names'!$L$2,'dataset with area names'!$O$14:$O$26,'dataset with area names'!$P$14:$P$26,"",0)/_xlfn.XLOOKUP('dataset with area names'!B469,'dataset with area names'!$O$14:$O$26,'dataset with area names'!$P$14:$P$26,"",0)</f>
        <v>16647.281447336722</v>
      </c>
      <c r="G469" s="23">
        <f t="shared" si="15"/>
        <v>9084.34</v>
      </c>
      <c r="H469" s="23">
        <f t="shared" si="16"/>
        <v>16647.281447336722</v>
      </c>
      <c r="I469" s="4" t="s">
        <v>3</v>
      </c>
      <c r="J469" s="1"/>
      <c r="K469" s="1"/>
      <c r="L469" s="1"/>
    </row>
    <row r="470" spans="1:12" s="7" customFormat="1" x14ac:dyDescent="0.25">
      <c r="A470" s="6">
        <v>468</v>
      </c>
      <c r="B470" s="21">
        <v>2018</v>
      </c>
      <c r="C470" s="22" t="s">
        <v>45</v>
      </c>
      <c r="D470" s="4">
        <v>1</v>
      </c>
      <c r="E470" s="23">
        <v>2080.44</v>
      </c>
      <c r="F470" s="23">
        <f>E470*_xlfn.XLOOKUP('dataset with area names'!$L$2,'dataset with area names'!$O$14:$O$26,'dataset with area names'!$P$14:$P$26,"",0)/_xlfn.XLOOKUP('dataset with area names'!B470,'dataset with area names'!$O$14:$O$26,'dataset with area names'!$P$14:$P$26,"",0)</f>
        <v>3968.6316093054706</v>
      </c>
      <c r="G470" s="23">
        <f t="shared" si="15"/>
        <v>2080.44</v>
      </c>
      <c r="H470" s="23">
        <f t="shared" si="16"/>
        <v>3968.6316093054706</v>
      </c>
      <c r="I470" s="4" t="s">
        <v>18</v>
      </c>
      <c r="J470" s="1"/>
      <c r="K470" s="1"/>
      <c r="L470" s="1"/>
    </row>
    <row r="471" spans="1:12" s="7" customFormat="1" x14ac:dyDescent="0.25">
      <c r="A471" s="3">
        <v>469</v>
      </c>
      <c r="B471" s="21">
        <v>2018</v>
      </c>
      <c r="C471" s="22" t="s">
        <v>36</v>
      </c>
      <c r="D471" s="4">
        <v>3</v>
      </c>
      <c r="E471" s="23">
        <v>10553.04</v>
      </c>
      <c r="F471" s="23">
        <f>E471*_xlfn.XLOOKUP('dataset with area names'!$L$2,'dataset with area names'!$O$14:$O$26,'dataset with area names'!$P$14:$P$26,"",0)/_xlfn.XLOOKUP('dataset with area names'!B471,'dataset with area names'!$O$14:$O$26,'dataset with area names'!$P$14:$P$26,"",0)</f>
        <v>20130.899289700741</v>
      </c>
      <c r="G471" s="23">
        <f t="shared" si="15"/>
        <v>3517.6800000000003</v>
      </c>
      <c r="H471" s="23">
        <f t="shared" si="16"/>
        <v>6710.2997632335801</v>
      </c>
      <c r="I471" s="4" t="s">
        <v>7</v>
      </c>
      <c r="J471" s="1"/>
      <c r="K471" s="1"/>
      <c r="L471" s="1"/>
    </row>
    <row r="472" spans="1:12" s="7" customFormat="1" x14ac:dyDescent="0.25">
      <c r="A472" s="6">
        <v>470</v>
      </c>
      <c r="B472" s="21">
        <v>2018</v>
      </c>
      <c r="C472" s="22" t="s">
        <v>36</v>
      </c>
      <c r="D472" s="4">
        <v>1</v>
      </c>
      <c r="E472" s="23">
        <v>5285.37</v>
      </c>
      <c r="F472" s="23">
        <f>E472*_xlfn.XLOOKUP('dataset with area names'!$L$2,'dataset with area names'!$O$14:$O$26,'dataset with area names'!$P$14:$P$26,"",0)/_xlfn.XLOOKUP('dataset with area names'!B472,'dataset with area names'!$O$14:$O$26,'dataset with area names'!$P$14:$P$26,"",0)</f>
        <v>10082.331837916428</v>
      </c>
      <c r="G472" s="23">
        <f t="shared" si="15"/>
        <v>5285.37</v>
      </c>
      <c r="H472" s="23">
        <f t="shared" si="16"/>
        <v>10082.331837916428</v>
      </c>
      <c r="I472" s="4" t="s">
        <v>4</v>
      </c>
      <c r="J472" s="1"/>
      <c r="K472" s="1"/>
      <c r="L472" s="1"/>
    </row>
    <row r="473" spans="1:12" s="7" customFormat="1" x14ac:dyDescent="0.25">
      <c r="A473" s="3">
        <v>471</v>
      </c>
      <c r="B473" s="21">
        <v>2018</v>
      </c>
      <c r="C473" s="22" t="s">
        <v>36</v>
      </c>
      <c r="D473" s="4">
        <v>2</v>
      </c>
      <c r="E473" s="23">
        <v>4090.58</v>
      </c>
      <c r="F473" s="23">
        <f>E473*_xlfn.XLOOKUP('dataset with area names'!$L$2,'dataset with area names'!$O$14:$O$26,'dataset with area names'!$P$14:$P$26,"",0)/_xlfn.XLOOKUP('dataset with area names'!B473,'dataset with area names'!$O$14:$O$26,'dataset with area names'!$P$14:$P$26,"",0)</f>
        <v>7803.1594703008841</v>
      </c>
      <c r="G473" s="23">
        <f t="shared" si="15"/>
        <v>2045.29</v>
      </c>
      <c r="H473" s="23">
        <f t="shared" si="16"/>
        <v>3901.579735150442</v>
      </c>
      <c r="I473" s="4" t="s">
        <v>3</v>
      </c>
      <c r="J473" s="1"/>
      <c r="K473" s="1"/>
      <c r="L473" s="1"/>
    </row>
    <row r="474" spans="1:12" s="7" customFormat="1" x14ac:dyDescent="0.25">
      <c r="A474" s="6">
        <v>472</v>
      </c>
      <c r="B474" s="21">
        <v>2018</v>
      </c>
      <c r="C474" s="22" t="s">
        <v>36</v>
      </c>
      <c r="D474" s="4">
        <v>1</v>
      </c>
      <c r="E474" s="23">
        <v>3042.46</v>
      </c>
      <c r="F474" s="23">
        <f>E474*_xlfn.XLOOKUP('dataset with area names'!$L$2,'dataset with area names'!$O$14:$O$26,'dataset with area names'!$P$14:$P$26,"",0)/_xlfn.XLOOKUP('dataset with area names'!B474,'dataset with area names'!$O$14:$O$26,'dataset with area names'!$P$14:$P$26,"",0)</f>
        <v>5803.77368539709</v>
      </c>
      <c r="G474" s="23">
        <f t="shared" si="15"/>
        <v>3042.46</v>
      </c>
      <c r="H474" s="23">
        <f t="shared" si="16"/>
        <v>5803.77368539709</v>
      </c>
      <c r="I474" s="4" t="s">
        <v>2</v>
      </c>
      <c r="J474" s="1"/>
      <c r="K474" s="1"/>
      <c r="L474" s="1"/>
    </row>
    <row r="475" spans="1:12" s="7" customFormat="1" x14ac:dyDescent="0.25">
      <c r="A475" s="3">
        <v>473</v>
      </c>
      <c r="B475" s="21">
        <v>2018</v>
      </c>
      <c r="C475" s="22" t="s">
        <v>36</v>
      </c>
      <c r="D475" s="4">
        <v>1</v>
      </c>
      <c r="E475" s="23">
        <v>4737.3599999999997</v>
      </c>
      <c r="F475" s="23">
        <f>E475*_xlfn.XLOOKUP('dataset with area names'!$L$2,'dataset with area names'!$O$14:$O$26,'dataset with area names'!$P$14:$P$26,"",0)/_xlfn.XLOOKUP('dataset with area names'!B475,'dataset with area names'!$O$14:$O$26,'dataset with area names'!$P$14:$P$26,"",0)</f>
        <v>9036.9521066021425</v>
      </c>
      <c r="G475" s="23">
        <f t="shared" si="15"/>
        <v>4737.3599999999997</v>
      </c>
      <c r="H475" s="23">
        <f t="shared" si="16"/>
        <v>9036.9521066021425</v>
      </c>
      <c r="I475" s="4" t="s">
        <v>2</v>
      </c>
      <c r="J475" s="1"/>
      <c r="K475" s="1"/>
      <c r="L475" s="1"/>
    </row>
    <row r="476" spans="1:12" s="7" customFormat="1" x14ac:dyDescent="0.25">
      <c r="A476" s="6">
        <v>474</v>
      </c>
      <c r="B476" s="21">
        <v>2018</v>
      </c>
      <c r="C476" s="22" t="s">
        <v>36</v>
      </c>
      <c r="D476" s="4">
        <v>1</v>
      </c>
      <c r="E476" s="23">
        <v>2490.2600000000002</v>
      </c>
      <c r="F476" s="23">
        <f>E476*_xlfn.XLOOKUP('dataset with area names'!$L$2,'dataset with area names'!$O$14:$O$26,'dataset with area names'!$P$14:$P$26,"",0)/_xlfn.XLOOKUP('dataset with area names'!B476,'dataset with area names'!$O$14:$O$26,'dataset with area names'!$P$14:$P$26,"",0)</f>
        <v>4750.4011417724332</v>
      </c>
      <c r="G476" s="23">
        <f t="shared" si="15"/>
        <v>2490.2600000000002</v>
      </c>
      <c r="H476" s="23">
        <f t="shared" si="16"/>
        <v>4750.4011417724332</v>
      </c>
      <c r="I476" s="4" t="s">
        <v>3</v>
      </c>
      <c r="J476" s="1"/>
      <c r="K476" s="1"/>
      <c r="L476" s="1"/>
    </row>
    <row r="477" spans="1:12" s="7" customFormat="1" x14ac:dyDescent="0.25">
      <c r="A477" s="3">
        <v>475</v>
      </c>
      <c r="B477" s="21">
        <v>2018</v>
      </c>
      <c r="C477" s="22" t="s">
        <v>35</v>
      </c>
      <c r="D477" s="4">
        <v>5</v>
      </c>
      <c r="E477" s="23">
        <v>5186.6099999999997</v>
      </c>
      <c r="F477" s="23">
        <f>E477*_xlfn.XLOOKUP('dataset with area names'!$L$2,'dataset with area names'!$O$14:$O$26,'dataset with area names'!$P$14:$P$26,"",0)/_xlfn.XLOOKUP('dataset with area names'!B477,'dataset with area names'!$O$14:$O$26,'dataset with area names'!$P$14:$P$26,"",0)</f>
        <v>9893.9380088538219</v>
      </c>
      <c r="G477" s="23">
        <f t="shared" si="15"/>
        <v>1037.3219999999999</v>
      </c>
      <c r="H477" s="23">
        <f t="shared" si="16"/>
        <v>1978.7876017707645</v>
      </c>
      <c r="I477" s="4" t="s">
        <v>3</v>
      </c>
      <c r="J477" s="1"/>
      <c r="K477" s="1"/>
      <c r="L477" s="1"/>
    </row>
    <row r="478" spans="1:12" s="7" customFormat="1" x14ac:dyDescent="0.25">
      <c r="A478" s="6">
        <v>476</v>
      </c>
      <c r="B478" s="21">
        <v>2018</v>
      </c>
      <c r="C478" s="22" t="s">
        <v>36</v>
      </c>
      <c r="D478" s="4">
        <v>1</v>
      </c>
      <c r="E478" s="23">
        <v>4956.51</v>
      </c>
      <c r="F478" s="23">
        <f>E478*_xlfn.XLOOKUP('dataset with area names'!$L$2,'dataset with area names'!$O$14:$O$26,'dataset with area names'!$P$14:$P$26,"",0)/_xlfn.XLOOKUP('dataset with area names'!B478,'dataset with area names'!$O$14:$O$26,'dataset with area names'!$P$14:$P$26,"",0)</f>
        <v>9455.0009891362679</v>
      </c>
      <c r="G478" s="23">
        <f t="shared" si="15"/>
        <v>4956.51</v>
      </c>
      <c r="H478" s="23">
        <f t="shared" si="16"/>
        <v>9455.0009891362679</v>
      </c>
      <c r="I478" s="4" t="s">
        <v>2</v>
      </c>
      <c r="J478" s="1"/>
      <c r="K478" s="1"/>
      <c r="L478" s="1"/>
    </row>
    <row r="479" spans="1:12" s="7" customFormat="1" x14ac:dyDescent="0.25">
      <c r="A479" s="3">
        <v>477</v>
      </c>
      <c r="B479" s="21">
        <v>2020</v>
      </c>
      <c r="C479" s="22" t="s">
        <v>36</v>
      </c>
      <c r="D479" s="4">
        <v>1</v>
      </c>
      <c r="E479" s="23">
        <v>2692.85</v>
      </c>
      <c r="F479" s="23">
        <f>E479*_xlfn.XLOOKUP('dataset with area names'!$L$2,'dataset with area names'!$O$14:$O$26,'dataset with area names'!$P$14:$P$26,"",0)/_xlfn.XLOOKUP('dataset with area names'!B479,'dataset with area names'!$O$14:$O$26,'dataset with area names'!$P$14:$P$26,"",0)</f>
        <v>4700.0249300062478</v>
      </c>
      <c r="G479" s="23">
        <f t="shared" si="15"/>
        <v>2692.85</v>
      </c>
      <c r="H479" s="23">
        <f t="shared" si="16"/>
        <v>4700.0249300062478</v>
      </c>
      <c r="I479" s="4" t="s">
        <v>1</v>
      </c>
      <c r="J479" s="1"/>
      <c r="K479" s="1"/>
      <c r="L479" s="1"/>
    </row>
    <row r="480" spans="1:12" s="7" customFormat="1" x14ac:dyDescent="0.25">
      <c r="A480" s="6">
        <v>478</v>
      </c>
      <c r="B480" s="21">
        <v>2019</v>
      </c>
      <c r="C480" s="22" t="s">
        <v>36</v>
      </c>
      <c r="D480" s="4">
        <v>10</v>
      </c>
      <c r="E480" s="23">
        <v>25263.87</v>
      </c>
      <c r="F480" s="23">
        <f>E480*_xlfn.XLOOKUP('dataset with area names'!$L$2,'dataset with area names'!$O$14:$O$26,'dataset with area names'!$P$14:$P$26,"",0)/_xlfn.XLOOKUP('dataset with area names'!B480,'dataset with area names'!$O$14:$O$26,'dataset with area names'!$P$14:$P$26,"",0)</f>
        <v>46296.676956050382</v>
      </c>
      <c r="G480" s="23">
        <f t="shared" si="15"/>
        <v>2526.3869999999997</v>
      </c>
      <c r="H480" s="23">
        <f t="shared" si="16"/>
        <v>4629.6676956050378</v>
      </c>
      <c r="I480" s="4" t="s">
        <v>6</v>
      </c>
      <c r="J480" s="1"/>
      <c r="K480" s="1"/>
      <c r="L480" s="1"/>
    </row>
    <row r="481" spans="1:12" s="7" customFormat="1" x14ac:dyDescent="0.25">
      <c r="A481" s="3">
        <v>479</v>
      </c>
      <c r="B481" s="21">
        <v>2019</v>
      </c>
      <c r="C481" s="22" t="s">
        <v>36</v>
      </c>
      <c r="D481" s="4">
        <v>2</v>
      </c>
      <c r="E481" s="23">
        <v>118123.81</v>
      </c>
      <c r="F481" s="23">
        <f>E481*_xlfn.XLOOKUP('dataset with area names'!$L$2,'dataset with area names'!$O$14:$O$26,'dataset with area names'!$P$14:$P$26,"",0)/_xlfn.XLOOKUP('dataset with area names'!B481,'dataset with area names'!$O$14:$O$26,'dataset with area names'!$P$14:$P$26,"",0)</f>
        <v>216464.85167901331</v>
      </c>
      <c r="G481" s="23">
        <f t="shared" si="15"/>
        <v>59061.904999999999</v>
      </c>
      <c r="H481" s="23">
        <f t="shared" si="16"/>
        <v>108232.42583950666</v>
      </c>
      <c r="I481" s="4" t="s">
        <v>2</v>
      </c>
      <c r="J481" s="1"/>
      <c r="K481" s="1"/>
      <c r="L481" s="1"/>
    </row>
    <row r="482" spans="1:12" s="7" customFormat="1" x14ac:dyDescent="0.25">
      <c r="A482" s="6">
        <v>480</v>
      </c>
      <c r="B482" s="21">
        <v>2020</v>
      </c>
      <c r="C482" s="22" t="s">
        <v>35</v>
      </c>
      <c r="D482" s="4">
        <v>5</v>
      </c>
      <c r="E482" s="23">
        <v>34633.25</v>
      </c>
      <c r="F482" s="23">
        <f>E482*_xlfn.XLOOKUP('dataset with area names'!$L$2,'dataset with area names'!$O$14:$O$26,'dataset with area names'!$P$14:$P$26,"",0)/_xlfn.XLOOKUP('dataset with area names'!B482,'dataset with area names'!$O$14:$O$26,'dataset with area names'!$P$14:$P$26,"",0)</f>
        <v>60447.904044836832</v>
      </c>
      <c r="G482" s="23">
        <f t="shared" si="15"/>
        <v>6926.65</v>
      </c>
      <c r="H482" s="23">
        <f t="shared" si="16"/>
        <v>12089.580808967366</v>
      </c>
      <c r="I482" s="4" t="s">
        <v>6</v>
      </c>
      <c r="J482" s="1"/>
      <c r="K482" s="1"/>
      <c r="L482" s="1"/>
    </row>
    <row r="483" spans="1:12" s="7" customFormat="1" x14ac:dyDescent="0.25">
      <c r="A483" s="3">
        <v>481</v>
      </c>
      <c r="B483" s="21">
        <v>2019</v>
      </c>
      <c r="C483" s="22" t="s">
        <v>36</v>
      </c>
      <c r="D483" s="4">
        <v>1</v>
      </c>
      <c r="E483" s="23">
        <v>14422.25</v>
      </c>
      <c r="F483" s="23">
        <f>E483*_xlfn.XLOOKUP('dataset with area names'!$L$2,'dataset with area names'!$O$14:$O$26,'dataset with area names'!$P$14:$P$26,"",0)/_xlfn.XLOOKUP('dataset with area names'!B483,'dataset with area names'!$O$14:$O$26,'dataset with area names'!$P$14:$P$26,"",0)</f>
        <v>26429.135727400346</v>
      </c>
      <c r="G483" s="23">
        <f t="shared" si="15"/>
        <v>14422.25</v>
      </c>
      <c r="H483" s="23">
        <f t="shared" si="16"/>
        <v>26429.135727400346</v>
      </c>
      <c r="I483" s="4" t="s">
        <v>2</v>
      </c>
      <c r="J483" s="1"/>
      <c r="K483" s="1"/>
      <c r="L483" s="1"/>
    </row>
    <row r="484" spans="1:12" s="7" customFormat="1" x14ac:dyDescent="0.25">
      <c r="A484" s="6">
        <v>482</v>
      </c>
      <c r="B484" s="21">
        <v>2019</v>
      </c>
      <c r="C484" s="22" t="s">
        <v>36</v>
      </c>
      <c r="D484" s="4">
        <v>1</v>
      </c>
      <c r="E484" s="23">
        <v>7046.44</v>
      </c>
      <c r="F484" s="23">
        <f>E484*_xlfn.XLOOKUP('dataset with area names'!$L$2,'dataset with area names'!$O$14:$O$26,'dataset with area names'!$P$14:$P$26,"",0)/_xlfn.XLOOKUP('dataset with area names'!B484,'dataset with area names'!$O$14:$O$26,'dataset with area names'!$P$14:$P$26,"",0)</f>
        <v>12912.778460710559</v>
      </c>
      <c r="G484" s="23">
        <f t="shared" si="15"/>
        <v>7046.44</v>
      </c>
      <c r="H484" s="23">
        <f t="shared" si="16"/>
        <v>12912.778460710559</v>
      </c>
      <c r="I484" s="4" t="s">
        <v>3</v>
      </c>
      <c r="J484" s="1"/>
      <c r="K484" s="1"/>
      <c r="L484" s="1"/>
    </row>
    <row r="485" spans="1:12" s="7" customFormat="1" x14ac:dyDescent="0.25">
      <c r="A485" s="3">
        <v>483</v>
      </c>
      <c r="B485" s="21">
        <v>2020</v>
      </c>
      <c r="C485" s="22" t="s">
        <v>36</v>
      </c>
      <c r="D485" s="4">
        <v>1</v>
      </c>
      <c r="E485" s="23">
        <v>11246.19</v>
      </c>
      <c r="F485" s="23">
        <f>E485*_xlfn.XLOOKUP('dataset with area names'!$L$2,'dataset with area names'!$O$14:$O$26,'dataset with area names'!$P$14:$P$26,"",0)/_xlfn.XLOOKUP('dataset with area names'!B485,'dataset with area names'!$O$14:$O$26,'dataset with area names'!$P$14:$P$26,"",0)</f>
        <v>19628.784881291926</v>
      </c>
      <c r="G485" s="23">
        <f t="shared" si="15"/>
        <v>11246.19</v>
      </c>
      <c r="H485" s="23">
        <f t="shared" si="16"/>
        <v>19628.784881291926</v>
      </c>
      <c r="I485" s="4" t="s">
        <v>3</v>
      </c>
      <c r="J485" s="1"/>
      <c r="K485" s="1"/>
      <c r="L485" s="1"/>
    </row>
    <row r="486" spans="1:12" s="7" customFormat="1" x14ac:dyDescent="0.25">
      <c r="A486" s="6">
        <v>484</v>
      </c>
      <c r="B486" s="21">
        <v>2019</v>
      </c>
      <c r="C486" s="22" t="s">
        <v>36</v>
      </c>
      <c r="D486" s="4">
        <v>1</v>
      </c>
      <c r="E486" s="23">
        <v>5359.86</v>
      </c>
      <c r="F486" s="23">
        <f>E486*_xlfn.XLOOKUP('dataset with area names'!$L$2,'dataset with area names'!$O$14:$O$26,'dataset with area names'!$P$14:$P$26,"",0)/_xlfn.XLOOKUP('dataset with area names'!B486,'dataset with area names'!$O$14:$O$26,'dataset with area names'!$P$14:$P$26,"",0)</f>
        <v>9822.0782069277666</v>
      </c>
      <c r="G486" s="23">
        <f t="shared" si="15"/>
        <v>5359.86</v>
      </c>
      <c r="H486" s="23">
        <f t="shared" si="16"/>
        <v>9822.0782069277666</v>
      </c>
      <c r="I486" s="4" t="s">
        <v>6</v>
      </c>
      <c r="J486" s="1"/>
      <c r="K486" s="1"/>
      <c r="L486" s="1"/>
    </row>
    <row r="487" spans="1:12" s="7" customFormat="1" x14ac:dyDescent="0.25">
      <c r="A487" s="3">
        <v>485</v>
      </c>
      <c r="B487" s="21">
        <v>2019</v>
      </c>
      <c r="C487" s="22" t="s">
        <v>36</v>
      </c>
      <c r="D487" s="4">
        <v>1</v>
      </c>
      <c r="E487" s="23">
        <v>3748.82</v>
      </c>
      <c r="F487" s="23">
        <f>E487*_xlfn.XLOOKUP('dataset with area names'!$L$2,'dataset with area names'!$O$14:$O$26,'dataset with area names'!$P$14:$P$26,"",0)/_xlfn.XLOOKUP('dataset with area names'!B487,'dataset with area names'!$O$14:$O$26,'dataset with area names'!$P$14:$P$26,"",0)</f>
        <v>6869.8069023621802</v>
      </c>
      <c r="G487" s="23">
        <f t="shared" si="15"/>
        <v>3748.82</v>
      </c>
      <c r="H487" s="23">
        <f t="shared" si="16"/>
        <v>6869.8069023621802</v>
      </c>
      <c r="I487" s="4" t="s">
        <v>6</v>
      </c>
      <c r="J487" s="1"/>
      <c r="K487" s="1"/>
      <c r="L487" s="1"/>
    </row>
    <row r="488" spans="1:12" s="7" customFormat="1" x14ac:dyDescent="0.25">
      <c r="A488" s="6">
        <v>486</v>
      </c>
      <c r="B488" s="21">
        <v>2020</v>
      </c>
      <c r="C488" s="22" t="s">
        <v>36</v>
      </c>
      <c r="D488" s="4">
        <v>1</v>
      </c>
      <c r="E488" s="23">
        <v>6320.03</v>
      </c>
      <c r="F488" s="23">
        <f>E488*_xlfn.XLOOKUP('dataset with area names'!$L$2,'dataset with area names'!$O$14:$O$26,'dataset with area names'!$P$14:$P$26,"",0)/_xlfn.XLOOKUP('dataset with area names'!B488,'dataset with area names'!$O$14:$O$26,'dataset with area names'!$P$14:$P$26,"",0)</f>
        <v>11030.803259887249</v>
      </c>
      <c r="G488" s="23">
        <f t="shared" si="15"/>
        <v>6320.03</v>
      </c>
      <c r="H488" s="23">
        <f t="shared" si="16"/>
        <v>11030.803259887249</v>
      </c>
      <c r="I488" s="4" t="s">
        <v>8</v>
      </c>
      <c r="J488" s="1"/>
      <c r="K488" s="1"/>
      <c r="L488" s="1"/>
    </row>
    <row r="489" spans="1:12" s="7" customFormat="1" x14ac:dyDescent="0.25">
      <c r="A489" s="3">
        <v>487</v>
      </c>
      <c r="B489" s="21">
        <v>2019</v>
      </c>
      <c r="C489" s="22" t="s">
        <v>36</v>
      </c>
      <c r="D489" s="4">
        <v>1</v>
      </c>
      <c r="E489" s="23">
        <v>22956.48</v>
      </c>
      <c r="F489" s="23">
        <f>E489*_xlfn.XLOOKUP('dataset with area names'!$L$2,'dataset with area names'!$O$14:$O$26,'dataset with area names'!$P$14:$P$26,"",0)/_xlfn.XLOOKUP('dataset with area names'!B489,'dataset with area names'!$O$14:$O$26,'dataset with area names'!$P$14:$P$26,"",0)</f>
        <v>42068.326768940446</v>
      </c>
      <c r="G489" s="23">
        <f t="shared" si="15"/>
        <v>22956.48</v>
      </c>
      <c r="H489" s="23">
        <f t="shared" si="16"/>
        <v>42068.326768940446</v>
      </c>
      <c r="I489" s="4" t="s">
        <v>6</v>
      </c>
      <c r="J489" s="1"/>
      <c r="K489" s="1"/>
      <c r="L489" s="1"/>
    </row>
    <row r="490" spans="1:12" s="7" customFormat="1" x14ac:dyDescent="0.25">
      <c r="A490" s="6">
        <v>488</v>
      </c>
      <c r="B490" s="21">
        <v>2019</v>
      </c>
      <c r="C490" s="22" t="s">
        <v>45</v>
      </c>
      <c r="D490" s="4">
        <v>29</v>
      </c>
      <c r="E490" s="23">
        <v>133316.84</v>
      </c>
      <c r="F490" s="23">
        <f>E490*_xlfn.XLOOKUP('dataset with area names'!$L$2,'dataset with area names'!$O$14:$O$26,'dataset with area names'!$P$14:$P$26,"",0)/_xlfn.XLOOKUP('dataset with area names'!B490,'dataset with area names'!$O$14:$O$26,'dataset with area names'!$P$14:$P$26,"",0)</f>
        <v>244306.46113526775</v>
      </c>
      <c r="G490" s="23">
        <f t="shared" si="15"/>
        <v>4597.1324137931033</v>
      </c>
      <c r="H490" s="23">
        <f t="shared" si="16"/>
        <v>8424.3607288023359</v>
      </c>
      <c r="I490" s="4" t="s">
        <v>1</v>
      </c>
      <c r="J490" s="1"/>
      <c r="K490" s="1"/>
      <c r="L490" s="1"/>
    </row>
    <row r="491" spans="1:12" s="7" customFormat="1" x14ac:dyDescent="0.25">
      <c r="A491" s="3">
        <v>489</v>
      </c>
      <c r="B491" s="21">
        <v>2019</v>
      </c>
      <c r="C491" s="22" t="s">
        <v>36</v>
      </c>
      <c r="D491" s="4">
        <v>1</v>
      </c>
      <c r="E491" s="23">
        <v>7538.18</v>
      </c>
      <c r="F491" s="23">
        <f>E491*_xlfn.XLOOKUP('dataset with area names'!$L$2,'dataset with area names'!$O$14:$O$26,'dataset with area names'!$P$14:$P$26,"",0)/_xlfn.XLOOKUP('dataset with area names'!B491,'dataset with area names'!$O$14:$O$26,'dataset with area names'!$P$14:$P$26,"",0)</f>
        <v>13813.904373975956</v>
      </c>
      <c r="G491" s="23">
        <f t="shared" si="15"/>
        <v>7538.18</v>
      </c>
      <c r="H491" s="23">
        <f t="shared" si="16"/>
        <v>13813.904373975956</v>
      </c>
      <c r="I491" s="4" t="s">
        <v>6</v>
      </c>
      <c r="J491" s="1"/>
      <c r="K491" s="1"/>
      <c r="L491" s="1"/>
    </row>
    <row r="492" spans="1:12" s="7" customFormat="1" x14ac:dyDescent="0.25">
      <c r="A492" s="6">
        <v>490</v>
      </c>
      <c r="B492" s="21">
        <v>2019</v>
      </c>
      <c r="C492" s="22" t="s">
        <v>35</v>
      </c>
      <c r="D492" s="4">
        <v>5</v>
      </c>
      <c r="E492" s="23">
        <v>12900.98</v>
      </c>
      <c r="F492" s="23">
        <f>E492*_xlfn.XLOOKUP('dataset with area names'!$L$2,'dataset with area names'!$O$14:$O$26,'dataset with area names'!$P$14:$P$26,"",0)/_xlfn.XLOOKUP('dataset with area names'!B492,'dataset with area names'!$O$14:$O$26,'dataset with area names'!$P$14:$P$26,"",0)</f>
        <v>23641.370204820836</v>
      </c>
      <c r="G492" s="23">
        <f t="shared" si="15"/>
        <v>2580.1959999999999</v>
      </c>
      <c r="H492" s="23">
        <f t="shared" si="16"/>
        <v>4728.2740409641674</v>
      </c>
      <c r="I492" s="4" t="s">
        <v>2</v>
      </c>
      <c r="J492" s="1"/>
      <c r="K492" s="1"/>
      <c r="L492" s="1"/>
    </row>
    <row r="493" spans="1:12" s="7" customFormat="1" x14ac:dyDescent="0.25">
      <c r="A493" s="3">
        <v>491</v>
      </c>
      <c r="B493" s="21">
        <v>2019</v>
      </c>
      <c r="C493" s="22" t="s">
        <v>36</v>
      </c>
      <c r="D493" s="4">
        <v>1</v>
      </c>
      <c r="E493" s="23">
        <v>9630.66</v>
      </c>
      <c r="F493" s="23">
        <f>E493*_xlfn.XLOOKUP('dataset with area names'!$L$2,'dataset with area names'!$O$14:$O$26,'dataset with area names'!$P$14:$P$26,"",0)/_xlfn.XLOOKUP('dataset with area names'!B493,'dataset with area names'!$O$14:$O$26,'dataset with area names'!$P$14:$P$26,"",0)</f>
        <v>17648.42658284563</v>
      </c>
      <c r="G493" s="23">
        <f t="shared" si="15"/>
        <v>9630.66</v>
      </c>
      <c r="H493" s="23">
        <f t="shared" si="16"/>
        <v>17648.42658284563</v>
      </c>
      <c r="I493" s="4" t="s">
        <v>2</v>
      </c>
      <c r="J493" s="1"/>
      <c r="K493" s="1"/>
      <c r="L493" s="1"/>
    </row>
    <row r="494" spans="1:12" s="7" customFormat="1" x14ac:dyDescent="0.25">
      <c r="A494" s="6">
        <v>492</v>
      </c>
      <c r="B494" s="21">
        <v>2020</v>
      </c>
      <c r="C494" s="22" t="s">
        <v>36</v>
      </c>
      <c r="D494" s="4">
        <v>1</v>
      </c>
      <c r="E494" s="23">
        <v>17091.96</v>
      </c>
      <c r="F494" s="23">
        <f>E494*_xlfn.XLOOKUP('dataset with area names'!$L$2,'dataset with area names'!$O$14:$O$26,'dataset with area names'!$P$14:$P$26,"",0)/_xlfn.XLOOKUP('dataset with area names'!B494,'dataset with area names'!$O$14:$O$26,'dataset with area names'!$P$14:$P$26,"",0)</f>
        <v>29831.828027060394</v>
      </c>
      <c r="G494" s="23">
        <f t="shared" si="15"/>
        <v>17091.96</v>
      </c>
      <c r="H494" s="23">
        <f t="shared" si="16"/>
        <v>29831.828027060394</v>
      </c>
      <c r="I494" s="4" t="s">
        <v>2</v>
      </c>
      <c r="J494" s="1"/>
      <c r="K494" s="1"/>
      <c r="L494" s="1"/>
    </row>
    <row r="495" spans="1:12" s="7" customFormat="1" x14ac:dyDescent="0.25">
      <c r="A495" s="3">
        <v>493</v>
      </c>
      <c r="B495" s="21">
        <v>2019</v>
      </c>
      <c r="C495" s="22" t="s">
        <v>36</v>
      </c>
      <c r="D495" s="4">
        <v>1</v>
      </c>
      <c r="E495" s="23">
        <v>3525.4</v>
      </c>
      <c r="F495" s="23">
        <f>E495*_xlfn.XLOOKUP('dataset with area names'!$L$2,'dataset with area names'!$O$14:$O$26,'dataset with area names'!$P$14:$P$26,"",0)/_xlfn.XLOOKUP('dataset with area names'!B495,'dataset with area names'!$O$14:$O$26,'dataset with area names'!$P$14:$P$26,"",0)</f>
        <v>6460.3841351645669</v>
      </c>
      <c r="G495" s="23">
        <f t="shared" si="15"/>
        <v>3525.4</v>
      </c>
      <c r="H495" s="23">
        <f t="shared" si="16"/>
        <v>6460.3841351645669</v>
      </c>
      <c r="I495" s="4" t="s">
        <v>6</v>
      </c>
      <c r="J495" s="1"/>
      <c r="K495" s="1"/>
      <c r="L495" s="1"/>
    </row>
    <row r="496" spans="1:12" s="7" customFormat="1" x14ac:dyDescent="0.25">
      <c r="A496" s="6">
        <v>494</v>
      </c>
      <c r="B496" s="21">
        <v>2019</v>
      </c>
      <c r="C496" s="22" t="s">
        <v>36</v>
      </c>
      <c r="D496" s="4">
        <v>1</v>
      </c>
      <c r="E496" s="23">
        <v>10099.879999999999</v>
      </c>
      <c r="F496" s="23">
        <f>E496*_xlfn.XLOOKUP('dataset with area names'!$L$2,'dataset with area names'!$O$14:$O$26,'dataset with area names'!$P$14:$P$26,"",0)/_xlfn.XLOOKUP('dataset with area names'!B496,'dataset with area names'!$O$14:$O$26,'dataset with area names'!$P$14:$P$26,"",0)</f>
        <v>18508.284029916009</v>
      </c>
      <c r="G496" s="23">
        <f t="shared" si="15"/>
        <v>10099.879999999999</v>
      </c>
      <c r="H496" s="23">
        <f t="shared" si="16"/>
        <v>18508.284029916009</v>
      </c>
      <c r="I496" s="4" t="s">
        <v>3</v>
      </c>
      <c r="J496" s="1"/>
      <c r="K496" s="1"/>
      <c r="L496" s="1"/>
    </row>
    <row r="497" spans="1:12" s="7" customFormat="1" x14ac:dyDescent="0.25">
      <c r="A497" s="3">
        <v>495</v>
      </c>
      <c r="B497" s="21">
        <v>2019</v>
      </c>
      <c r="C497" s="22" t="s">
        <v>36</v>
      </c>
      <c r="D497" s="4">
        <v>1</v>
      </c>
      <c r="E497" s="23">
        <v>5426.08</v>
      </c>
      <c r="F497" s="23">
        <f>E497*_xlfn.XLOOKUP('dataset with area names'!$L$2,'dataset with area names'!$O$14:$O$26,'dataset with area names'!$P$14:$P$26,"",0)/_xlfn.XLOOKUP('dataset with area names'!B497,'dataset with area names'!$O$14:$O$26,'dataset with area names'!$P$14:$P$26,"",0)</f>
        <v>9943.4280218227013</v>
      </c>
      <c r="G497" s="23">
        <f t="shared" si="15"/>
        <v>5426.08</v>
      </c>
      <c r="H497" s="23">
        <f t="shared" si="16"/>
        <v>9943.4280218227013</v>
      </c>
      <c r="I497" s="4" t="s">
        <v>3</v>
      </c>
      <c r="J497" s="1"/>
      <c r="K497" s="1"/>
      <c r="L497" s="1"/>
    </row>
    <row r="498" spans="1:12" s="7" customFormat="1" x14ac:dyDescent="0.25">
      <c r="A498" s="6">
        <v>496</v>
      </c>
      <c r="B498" s="21">
        <v>2020</v>
      </c>
      <c r="C498" s="22" t="s">
        <v>35</v>
      </c>
      <c r="D498" s="4">
        <v>5</v>
      </c>
      <c r="E498" s="23">
        <v>113237.2</v>
      </c>
      <c r="F498" s="23">
        <f>E498*_xlfn.XLOOKUP('dataset with area names'!$L$2,'dataset with area names'!$O$14:$O$26,'dataset with area names'!$P$14:$P$26,"",0)/_xlfn.XLOOKUP('dataset with area names'!B498,'dataset with area names'!$O$14:$O$26,'dataset with area names'!$P$14:$P$26,"",0)</f>
        <v>197641.03570718883</v>
      </c>
      <c r="G498" s="23">
        <f t="shared" si="15"/>
        <v>22647.439999999999</v>
      </c>
      <c r="H498" s="23">
        <f t="shared" si="16"/>
        <v>39528.207141437764</v>
      </c>
      <c r="I498" s="4" t="s">
        <v>6</v>
      </c>
      <c r="J498" s="1"/>
      <c r="K498" s="1"/>
      <c r="L498" s="1"/>
    </row>
    <row r="499" spans="1:12" s="7" customFormat="1" x14ac:dyDescent="0.25">
      <c r="A499" s="3">
        <v>497</v>
      </c>
      <c r="B499" s="21">
        <v>2019</v>
      </c>
      <c r="C499" s="22" t="s">
        <v>35</v>
      </c>
      <c r="D499" s="4">
        <v>5</v>
      </c>
      <c r="E499" s="23">
        <v>7649.75</v>
      </c>
      <c r="F499" s="23">
        <f>E499*_xlfn.XLOOKUP('dataset with area names'!$L$2,'dataset with area names'!$O$14:$O$26,'dataset with area names'!$P$14:$P$26,"",0)/_xlfn.XLOOKUP('dataset with area names'!B499,'dataset with area names'!$O$14:$O$26,'dataset with area names'!$P$14:$P$26,"",0)</f>
        <v>14018.359204054899</v>
      </c>
      <c r="G499" s="23">
        <f t="shared" si="15"/>
        <v>1529.95</v>
      </c>
      <c r="H499" s="23">
        <f t="shared" si="16"/>
        <v>2803.67184081098</v>
      </c>
      <c r="I499" s="4" t="s">
        <v>6</v>
      </c>
      <c r="J499" s="1"/>
      <c r="K499" s="1"/>
      <c r="L499" s="1"/>
    </row>
    <row r="500" spans="1:12" s="7" customFormat="1" x14ac:dyDescent="0.25">
      <c r="A500" s="6">
        <v>498</v>
      </c>
      <c r="B500" s="21">
        <v>2019</v>
      </c>
      <c r="C500" s="22" t="s">
        <v>35</v>
      </c>
      <c r="D500" s="4">
        <v>10</v>
      </c>
      <c r="E500" s="23">
        <v>14179.98</v>
      </c>
      <c r="F500" s="23">
        <f>E500*_xlfn.XLOOKUP('dataset with area names'!$L$2,'dataset with area names'!$O$14:$O$26,'dataset with area names'!$P$14:$P$26,"",0)/_xlfn.XLOOKUP('dataset with area names'!B500,'dataset with area names'!$O$14:$O$26,'dataset with area names'!$P$14:$P$26,"",0)</f>
        <v>25985.169861278395</v>
      </c>
      <c r="G500" s="23">
        <f t="shared" si="15"/>
        <v>1417.998</v>
      </c>
      <c r="H500" s="23">
        <f t="shared" si="16"/>
        <v>2598.5169861278396</v>
      </c>
      <c r="I500" s="4" t="s">
        <v>2</v>
      </c>
      <c r="J500" s="1"/>
      <c r="K500" s="1"/>
      <c r="L500" s="1"/>
    </row>
    <row r="501" spans="1:12" s="7" customFormat="1" x14ac:dyDescent="0.25">
      <c r="A501" s="3">
        <v>499</v>
      </c>
      <c r="B501" s="21">
        <v>2019</v>
      </c>
      <c r="C501" s="22" t="s">
        <v>36</v>
      </c>
      <c r="D501" s="4">
        <v>1</v>
      </c>
      <c r="E501" s="23">
        <v>18696.830000000002</v>
      </c>
      <c r="F501" s="23">
        <f>E501*_xlfn.XLOOKUP('dataset with area names'!$L$2,'dataset with area names'!$O$14:$O$26,'dataset with area names'!$P$14:$P$26,"",0)/_xlfn.XLOOKUP('dataset with area names'!B501,'dataset with area names'!$O$14:$O$26,'dataset with area names'!$P$14:$P$26,"",0)</f>
        <v>34262.411048354494</v>
      </c>
      <c r="G501" s="23">
        <f t="shared" si="15"/>
        <v>18696.830000000002</v>
      </c>
      <c r="H501" s="23">
        <f t="shared" si="16"/>
        <v>34262.411048354494</v>
      </c>
      <c r="I501" s="4" t="s">
        <v>2</v>
      </c>
      <c r="J501" s="1"/>
      <c r="K501" s="1"/>
      <c r="L501" s="1"/>
    </row>
    <row r="502" spans="1:12" s="7" customFormat="1" x14ac:dyDescent="0.25">
      <c r="A502" s="6">
        <v>500</v>
      </c>
      <c r="B502" s="21">
        <v>2020</v>
      </c>
      <c r="C502" s="22" t="s">
        <v>36</v>
      </c>
      <c r="D502" s="4">
        <v>1</v>
      </c>
      <c r="E502" s="23">
        <v>23021.62</v>
      </c>
      <c r="F502" s="23">
        <f>E502*_xlfn.XLOOKUP('dataset with area names'!$L$2,'dataset with area names'!$O$14:$O$26,'dataset with area names'!$P$14:$P$26,"",0)/_xlfn.XLOOKUP('dataset with area names'!B502,'dataset with area names'!$O$14:$O$26,'dataset with area names'!$P$14:$P$26,"",0)</f>
        <v>40181.290428033652</v>
      </c>
      <c r="G502" s="23">
        <f t="shared" si="15"/>
        <v>23021.62</v>
      </c>
      <c r="H502" s="23">
        <f t="shared" si="16"/>
        <v>40181.290428033652</v>
      </c>
      <c r="I502" s="4" t="s">
        <v>2</v>
      </c>
      <c r="J502" s="1"/>
      <c r="K502" s="1"/>
      <c r="L502" s="1"/>
    </row>
    <row r="503" spans="1:12" s="7" customFormat="1" x14ac:dyDescent="0.25">
      <c r="A503" s="3">
        <v>501</v>
      </c>
      <c r="B503" s="21">
        <v>2019</v>
      </c>
      <c r="C503" s="22" t="s">
        <v>35</v>
      </c>
      <c r="D503" s="4">
        <v>5</v>
      </c>
      <c r="E503" s="23">
        <v>11304.11</v>
      </c>
      <c r="F503" s="23">
        <f>E503*_xlfn.XLOOKUP('dataset with area names'!$L$2,'dataset with area names'!$O$14:$O$26,'dataset with area names'!$P$14:$P$26,"",0)/_xlfn.XLOOKUP('dataset with area names'!B503,'dataset with area names'!$O$14:$O$26,'dataset with area names'!$P$14:$P$26,"",0)</f>
        <v>20715.065781515608</v>
      </c>
      <c r="G503" s="23">
        <f t="shared" si="15"/>
        <v>2260.8220000000001</v>
      </c>
      <c r="H503" s="23">
        <f t="shared" si="16"/>
        <v>4143.0131563031218</v>
      </c>
      <c r="I503" s="4" t="s">
        <v>5</v>
      </c>
      <c r="J503" s="1"/>
      <c r="K503" s="1"/>
      <c r="L503" s="1"/>
    </row>
    <row r="504" spans="1:12" s="7" customFormat="1" x14ac:dyDescent="0.25">
      <c r="A504" s="6">
        <v>502</v>
      </c>
      <c r="B504" s="21">
        <v>2020</v>
      </c>
      <c r="C504" s="22" t="s">
        <v>35</v>
      </c>
      <c r="D504" s="4">
        <v>10</v>
      </c>
      <c r="E504" s="23">
        <v>26828.53</v>
      </c>
      <c r="F504" s="23">
        <f>E504*_xlfn.XLOOKUP('dataset with area names'!$L$2,'dataset with area names'!$O$14:$O$26,'dataset with area names'!$P$14:$P$26,"",0)/_xlfn.XLOOKUP('dataset with area names'!B504,'dataset with area names'!$O$14:$O$26,'dataset with area names'!$P$14:$P$26,"",0)</f>
        <v>46825.764463457126</v>
      </c>
      <c r="G504" s="23">
        <f t="shared" si="15"/>
        <v>2682.8530000000001</v>
      </c>
      <c r="H504" s="23">
        <f t="shared" si="16"/>
        <v>4682.5764463457126</v>
      </c>
      <c r="I504" s="4" t="s">
        <v>5</v>
      </c>
      <c r="J504" s="1"/>
      <c r="K504" s="1"/>
      <c r="L504" s="1"/>
    </row>
    <row r="505" spans="1:12" s="7" customFormat="1" x14ac:dyDescent="0.25">
      <c r="A505" s="3">
        <v>503</v>
      </c>
      <c r="B505" s="21">
        <v>2020</v>
      </c>
      <c r="C505" s="22" t="s">
        <v>35</v>
      </c>
      <c r="D505" s="4">
        <v>10</v>
      </c>
      <c r="E505" s="23">
        <v>28758.76</v>
      </c>
      <c r="F505" s="23">
        <f>E505*_xlfn.XLOOKUP('dataset with area names'!$L$2,'dataset with area names'!$O$14:$O$26,'dataset with area names'!$P$14:$P$26,"",0)/_xlfn.XLOOKUP('dataset with area names'!B505,'dataset with area names'!$O$14:$O$26,'dataset with area names'!$P$14:$P$26,"",0)</f>
        <v>50194.733815870342</v>
      </c>
      <c r="G505" s="23">
        <f t="shared" si="15"/>
        <v>2875.8759999999997</v>
      </c>
      <c r="H505" s="23">
        <f t="shared" si="16"/>
        <v>5019.4733815870341</v>
      </c>
      <c r="I505" s="4" t="s">
        <v>8</v>
      </c>
      <c r="J505" s="1"/>
      <c r="K505" s="1"/>
      <c r="L505" s="1"/>
    </row>
    <row r="506" spans="1:12" s="7" customFormat="1" x14ac:dyDescent="0.25">
      <c r="A506" s="6">
        <v>504</v>
      </c>
      <c r="B506" s="21">
        <v>2019</v>
      </c>
      <c r="C506" s="22" t="s">
        <v>35</v>
      </c>
      <c r="D506" s="4">
        <v>15</v>
      </c>
      <c r="E506" s="23">
        <v>29162.38</v>
      </c>
      <c r="F506" s="23">
        <f>E506*_xlfn.XLOOKUP('dataset with area names'!$L$2,'dataset with area names'!$O$14:$O$26,'dataset with area names'!$P$14:$P$26,"",0)/_xlfn.XLOOKUP('dataset with area names'!B506,'dataset with area names'!$O$14:$O$26,'dataset with area names'!$P$14:$P$26,"",0)</f>
        <v>53440.794546899779</v>
      </c>
      <c r="G506" s="23">
        <f t="shared" si="15"/>
        <v>1944.1586666666667</v>
      </c>
      <c r="H506" s="23">
        <f t="shared" si="16"/>
        <v>3562.7196364599854</v>
      </c>
      <c r="I506" s="4" t="s">
        <v>17</v>
      </c>
      <c r="J506" s="1"/>
      <c r="K506" s="1"/>
      <c r="L506" s="1"/>
    </row>
    <row r="507" spans="1:12" s="7" customFormat="1" x14ac:dyDescent="0.25">
      <c r="A507" s="3">
        <v>505</v>
      </c>
      <c r="B507" s="21">
        <v>2019</v>
      </c>
      <c r="C507" s="22" t="s">
        <v>36</v>
      </c>
      <c r="D507" s="4">
        <v>1</v>
      </c>
      <c r="E507" s="23">
        <v>5658.72</v>
      </c>
      <c r="F507" s="23">
        <f>E507*_xlfn.XLOOKUP('dataset with area names'!$L$2,'dataset with area names'!$O$14:$O$26,'dataset with area names'!$P$14:$P$26,"",0)/_xlfn.XLOOKUP('dataset with area names'!B507,'dataset with area names'!$O$14:$O$26,'dataset with area names'!$P$14:$P$26,"",0)</f>
        <v>10369.746670828399</v>
      </c>
      <c r="G507" s="23">
        <f t="shared" si="15"/>
        <v>5658.72</v>
      </c>
      <c r="H507" s="23">
        <f t="shared" si="16"/>
        <v>10369.746670828399</v>
      </c>
      <c r="I507" s="4" t="s">
        <v>6</v>
      </c>
      <c r="J507" s="1"/>
      <c r="K507" s="1"/>
      <c r="L507" s="1"/>
    </row>
    <row r="508" spans="1:12" s="7" customFormat="1" x14ac:dyDescent="0.25">
      <c r="A508" s="6">
        <v>506</v>
      </c>
      <c r="B508" s="21">
        <v>2019</v>
      </c>
      <c r="C508" s="22" t="s">
        <v>35</v>
      </c>
      <c r="D508" s="4">
        <v>5</v>
      </c>
      <c r="E508" s="23">
        <v>6814.61</v>
      </c>
      <c r="F508" s="23">
        <f>E508*_xlfn.XLOOKUP('dataset with area names'!$L$2,'dataset with area names'!$O$14:$O$26,'dataset with area names'!$P$14:$P$26,"",0)/_xlfn.XLOOKUP('dataset with area names'!B508,'dataset with area names'!$O$14:$O$26,'dataset with area names'!$P$14:$P$26,"",0)</f>
        <v>12487.94415706978</v>
      </c>
      <c r="G508" s="23">
        <f t="shared" si="15"/>
        <v>1362.922</v>
      </c>
      <c r="H508" s="23">
        <f t="shared" si="16"/>
        <v>2497.5888314139561</v>
      </c>
      <c r="I508" s="4" t="s">
        <v>8</v>
      </c>
      <c r="J508" s="1"/>
      <c r="K508" s="1"/>
      <c r="L508" s="1"/>
    </row>
    <row r="509" spans="1:12" s="7" customFormat="1" x14ac:dyDescent="0.25">
      <c r="A509" s="3">
        <v>507</v>
      </c>
      <c r="B509" s="21">
        <v>2019</v>
      </c>
      <c r="C509" s="22" t="s">
        <v>36</v>
      </c>
      <c r="D509" s="4">
        <v>1</v>
      </c>
      <c r="E509" s="23">
        <v>9433.1200000000008</v>
      </c>
      <c r="F509" s="23">
        <f>E509*_xlfn.XLOOKUP('dataset with area names'!$L$2,'dataset with area names'!$O$14:$O$26,'dataset with area names'!$P$14:$P$26,"",0)/_xlfn.XLOOKUP('dataset with area names'!B509,'dataset with area names'!$O$14:$O$26,'dataset with area names'!$P$14:$P$26,"",0)</f>
        <v>17286.42956631973</v>
      </c>
      <c r="G509" s="23">
        <f t="shared" si="15"/>
        <v>9433.1200000000008</v>
      </c>
      <c r="H509" s="23">
        <f t="shared" si="16"/>
        <v>17286.42956631973</v>
      </c>
      <c r="I509" s="4" t="s">
        <v>3</v>
      </c>
      <c r="J509" s="1"/>
      <c r="K509" s="1"/>
      <c r="L509" s="1"/>
    </row>
    <row r="510" spans="1:12" s="7" customFormat="1" x14ac:dyDescent="0.25">
      <c r="A510" s="6">
        <v>508</v>
      </c>
      <c r="B510" s="21">
        <v>2019</v>
      </c>
      <c r="C510" s="22" t="s">
        <v>35</v>
      </c>
      <c r="D510" s="4">
        <v>19</v>
      </c>
      <c r="E510" s="23">
        <v>27777.599999999999</v>
      </c>
      <c r="F510" s="23">
        <f>E510*_xlfn.XLOOKUP('dataset with area names'!$L$2,'dataset with area names'!$O$14:$O$26,'dataset with area names'!$P$14:$P$26,"",0)/_xlfn.XLOOKUP('dataset with area names'!B510,'dataset with area names'!$O$14:$O$26,'dataset with area names'!$P$14:$P$26,"",0)</f>
        <v>50903.150380934712</v>
      </c>
      <c r="G510" s="23">
        <f t="shared" si="15"/>
        <v>1461.9789473684209</v>
      </c>
      <c r="H510" s="23">
        <f t="shared" si="16"/>
        <v>2679.1131779439324</v>
      </c>
      <c r="I510" s="4" t="s">
        <v>2</v>
      </c>
      <c r="J510" s="1"/>
      <c r="K510" s="1"/>
      <c r="L510" s="1"/>
    </row>
    <row r="511" spans="1:12" s="7" customFormat="1" x14ac:dyDescent="0.25">
      <c r="A511" s="3">
        <v>509</v>
      </c>
      <c r="B511" s="21">
        <v>2019</v>
      </c>
      <c r="C511" s="22" t="s">
        <v>36</v>
      </c>
      <c r="D511" s="4">
        <v>1</v>
      </c>
      <c r="E511" s="23">
        <v>36545.730000000003</v>
      </c>
      <c r="F511" s="23">
        <f>E511*_xlfn.XLOOKUP('dataset with area names'!$L$2,'dataset with area names'!$O$14:$O$26,'dataset with area names'!$P$14:$P$26,"",0)/_xlfn.XLOOKUP('dataset with area names'!B511,'dataset with area names'!$O$14:$O$26,'dataset with area names'!$P$14:$P$26,"",0)</f>
        <v>66970.969053159293</v>
      </c>
      <c r="G511" s="23">
        <f t="shared" si="15"/>
        <v>36545.730000000003</v>
      </c>
      <c r="H511" s="23">
        <f t="shared" si="16"/>
        <v>66970.969053159293</v>
      </c>
      <c r="I511" s="4" t="s">
        <v>5</v>
      </c>
      <c r="J511" s="1"/>
      <c r="K511" s="1"/>
      <c r="L511" s="1"/>
    </row>
    <row r="512" spans="1:12" s="7" customFormat="1" x14ac:dyDescent="0.25">
      <c r="A512" s="6">
        <v>510</v>
      </c>
      <c r="B512" s="21">
        <v>2019</v>
      </c>
      <c r="C512" s="22" t="s">
        <v>36</v>
      </c>
      <c r="D512" s="4">
        <v>1</v>
      </c>
      <c r="E512" s="23">
        <v>18216.25</v>
      </c>
      <c r="F512" s="23">
        <f>E512*_xlfn.XLOOKUP('dataset with area names'!$L$2,'dataset with area names'!$O$14:$O$26,'dataset with area names'!$P$14:$P$26,"",0)/_xlfn.XLOOKUP('dataset with area names'!B512,'dataset with area names'!$O$14:$O$26,'dataset with area names'!$P$14:$P$26,"",0)</f>
        <v>33381.736115672415</v>
      </c>
      <c r="G512" s="23">
        <f t="shared" si="15"/>
        <v>18216.25</v>
      </c>
      <c r="H512" s="23">
        <f t="shared" si="16"/>
        <v>33381.736115672415</v>
      </c>
      <c r="I512" s="4" t="s">
        <v>2</v>
      </c>
      <c r="J512" s="1"/>
      <c r="K512" s="1"/>
      <c r="L512" s="1"/>
    </row>
    <row r="513" spans="1:12" s="7" customFormat="1" x14ac:dyDescent="0.25">
      <c r="A513" s="3">
        <v>511</v>
      </c>
      <c r="B513" s="21">
        <v>2019</v>
      </c>
      <c r="C513" s="22" t="s">
        <v>35</v>
      </c>
      <c r="D513" s="4">
        <v>10</v>
      </c>
      <c r="E513" s="23">
        <v>7992.48</v>
      </c>
      <c r="F513" s="23">
        <f>E513*_xlfn.XLOOKUP('dataset with area names'!$L$2,'dataset with area names'!$O$14:$O$26,'dataset with area names'!$P$14:$P$26,"",0)/_xlfn.XLOOKUP('dataset with area names'!B513,'dataset with area names'!$O$14:$O$26,'dataset with area names'!$P$14:$P$26,"",0)</f>
        <v>14646.420545929564</v>
      </c>
      <c r="G513" s="23">
        <f t="shared" si="15"/>
        <v>799.24799999999993</v>
      </c>
      <c r="H513" s="23">
        <f t="shared" si="16"/>
        <v>1464.6420545929564</v>
      </c>
      <c r="I513" s="4" t="s">
        <v>2</v>
      </c>
      <c r="J513" s="1"/>
      <c r="K513" s="1"/>
      <c r="L513" s="1"/>
    </row>
    <row r="514" spans="1:12" s="7" customFormat="1" x14ac:dyDescent="0.25">
      <c r="A514" s="6">
        <v>512</v>
      </c>
      <c r="B514" s="21">
        <v>2019</v>
      </c>
      <c r="C514" s="22" t="s">
        <v>36</v>
      </c>
      <c r="D514" s="4">
        <v>4</v>
      </c>
      <c r="E514" s="23">
        <v>12539.08</v>
      </c>
      <c r="F514" s="23">
        <f>E514*_xlfn.XLOOKUP('dataset with area names'!$L$2,'dataset with area names'!$O$14:$O$26,'dataset with area names'!$P$14:$P$26,"",0)/_xlfn.XLOOKUP('dataset with area names'!B514,'dataset with area names'!$O$14:$O$26,'dataset with area names'!$P$14:$P$26,"",0)</f>
        <v>22978.179355976434</v>
      </c>
      <c r="G514" s="23">
        <f t="shared" si="15"/>
        <v>3134.77</v>
      </c>
      <c r="H514" s="23">
        <f t="shared" si="16"/>
        <v>5744.5448389941084</v>
      </c>
      <c r="I514" s="4" t="s">
        <v>2</v>
      </c>
      <c r="J514" s="1"/>
      <c r="K514" s="1"/>
      <c r="L514" s="1"/>
    </row>
    <row r="515" spans="1:12" s="7" customFormat="1" x14ac:dyDescent="0.25">
      <c r="A515" s="3">
        <v>513</v>
      </c>
      <c r="B515" s="21">
        <v>2019</v>
      </c>
      <c r="C515" s="22" t="s">
        <v>36</v>
      </c>
      <c r="D515" s="4">
        <v>1</v>
      </c>
      <c r="E515" s="23">
        <v>4879.38</v>
      </c>
      <c r="F515" s="23">
        <f>E515*_xlfn.XLOOKUP('dataset with area names'!$L$2,'dataset with area names'!$O$14:$O$26,'dataset with area names'!$P$14:$P$26,"",0)/_xlfn.XLOOKUP('dataset with area names'!B515,'dataset with area names'!$O$14:$O$26,'dataset with area names'!$P$14:$P$26,"",0)</f>
        <v>8941.5865267598801</v>
      </c>
      <c r="G515" s="23">
        <f t="shared" ref="G515:G578" si="17">E515/D515</f>
        <v>4879.38</v>
      </c>
      <c r="H515" s="23">
        <f t="shared" ref="H515:H578" si="18">F515/D515</f>
        <v>8941.5865267598801</v>
      </c>
      <c r="I515" s="4" t="s">
        <v>8</v>
      </c>
      <c r="J515" s="1"/>
      <c r="K515" s="1"/>
      <c r="L515" s="1"/>
    </row>
    <row r="516" spans="1:12" s="7" customFormat="1" x14ac:dyDescent="0.25">
      <c r="A516" s="6">
        <v>514</v>
      </c>
      <c r="B516" s="21">
        <v>2019</v>
      </c>
      <c r="C516" s="22" t="s">
        <v>36</v>
      </c>
      <c r="D516" s="4">
        <v>1</v>
      </c>
      <c r="E516" s="23">
        <v>9099.77</v>
      </c>
      <c r="F516" s="23">
        <f>E516*_xlfn.XLOOKUP('dataset with area names'!$L$2,'dataset with area names'!$O$14:$O$26,'dataset with area names'!$P$14:$P$26,"",0)/_xlfn.XLOOKUP('dataset with area names'!B516,'dataset with area names'!$O$14:$O$26,'dataset with area names'!$P$14:$P$26,"",0)</f>
        <v>16675.557310275846</v>
      </c>
      <c r="G516" s="23">
        <f t="shared" si="17"/>
        <v>9099.77</v>
      </c>
      <c r="H516" s="23">
        <f t="shared" si="18"/>
        <v>16675.557310275846</v>
      </c>
      <c r="I516" s="4" t="s">
        <v>3</v>
      </c>
      <c r="J516" s="1"/>
      <c r="K516" s="1"/>
      <c r="L516" s="1"/>
    </row>
    <row r="517" spans="1:12" s="7" customFormat="1" x14ac:dyDescent="0.25">
      <c r="A517" s="3">
        <v>515</v>
      </c>
      <c r="B517" s="21">
        <v>2019</v>
      </c>
      <c r="C517" s="22" t="s">
        <v>36</v>
      </c>
      <c r="D517" s="4">
        <v>1</v>
      </c>
      <c r="E517" s="23">
        <v>3794.05</v>
      </c>
      <c r="F517" s="23">
        <f>E517*_xlfn.XLOOKUP('dataset with area names'!$L$2,'dataset with area names'!$O$14:$O$26,'dataset with area names'!$P$14:$P$26,"",0)/_xlfn.XLOOKUP('dataset with area names'!B517,'dataset with area names'!$O$14:$O$26,'dataset with area names'!$P$14:$P$26,"",0)</f>
        <v>6952.692014529167</v>
      </c>
      <c r="G517" s="23">
        <f t="shared" si="17"/>
        <v>3794.05</v>
      </c>
      <c r="H517" s="23">
        <f t="shared" si="18"/>
        <v>6952.692014529167</v>
      </c>
      <c r="I517" s="4" t="s">
        <v>8</v>
      </c>
      <c r="J517" s="1"/>
      <c r="K517" s="1"/>
      <c r="L517" s="1"/>
    </row>
    <row r="518" spans="1:12" s="7" customFormat="1" x14ac:dyDescent="0.25">
      <c r="A518" s="6">
        <v>516</v>
      </c>
      <c r="B518" s="21">
        <v>2018</v>
      </c>
      <c r="C518" s="22" t="s">
        <v>36</v>
      </c>
      <c r="D518" s="4">
        <v>70</v>
      </c>
      <c r="E518" s="23">
        <v>708412.04</v>
      </c>
      <c r="F518" s="23">
        <f>E518*_xlfn.XLOOKUP('dataset with area names'!$L$2,'dataset with area names'!$O$14:$O$26,'dataset with area names'!$P$14:$P$26,"",0)/_xlfn.XLOOKUP('dataset with area names'!B518,'dataset with area names'!$O$14:$O$26,'dataset with area names'!$P$14:$P$26,"",0)</f>
        <v>1351361.4496724594</v>
      </c>
      <c r="G518" s="23">
        <f t="shared" si="17"/>
        <v>10120.172</v>
      </c>
      <c r="H518" s="23">
        <f t="shared" si="18"/>
        <v>19305.163566749419</v>
      </c>
      <c r="I518" s="4" t="s">
        <v>1</v>
      </c>
      <c r="J518" s="1"/>
      <c r="K518" s="1"/>
      <c r="L518" s="1"/>
    </row>
    <row r="519" spans="1:12" s="7" customFormat="1" x14ac:dyDescent="0.25">
      <c r="A519" s="3">
        <v>517</v>
      </c>
      <c r="B519" s="21">
        <v>2019</v>
      </c>
      <c r="C519" s="22" t="s">
        <v>36</v>
      </c>
      <c r="D519" s="4">
        <v>2</v>
      </c>
      <c r="E519" s="23">
        <v>35128.089999999997</v>
      </c>
      <c r="F519" s="23">
        <f>E519*_xlfn.XLOOKUP('dataset with area names'!$L$2,'dataset with area names'!$O$14:$O$26,'dataset with area names'!$P$14:$P$26,"",0)/_xlfn.XLOOKUP('dataset with area names'!B519,'dataset with area names'!$O$14:$O$26,'dataset with area names'!$P$14:$P$26,"",0)</f>
        <v>64373.108111032234</v>
      </c>
      <c r="G519" s="23">
        <f t="shared" si="17"/>
        <v>17564.044999999998</v>
      </c>
      <c r="H519" s="23">
        <f t="shared" si="18"/>
        <v>32186.554055516117</v>
      </c>
      <c r="I519" s="4" t="s">
        <v>2</v>
      </c>
      <c r="J519" s="1"/>
      <c r="K519" s="1"/>
      <c r="L519" s="1"/>
    </row>
    <row r="520" spans="1:12" s="7" customFormat="1" x14ac:dyDescent="0.25">
      <c r="A520" s="6">
        <v>518</v>
      </c>
      <c r="B520" s="21">
        <v>2019</v>
      </c>
      <c r="C520" s="22" t="s">
        <v>36</v>
      </c>
      <c r="D520" s="4">
        <v>1</v>
      </c>
      <c r="E520" s="23">
        <v>3610.11</v>
      </c>
      <c r="F520" s="23">
        <f>E520*_xlfn.XLOOKUP('dataset with area names'!$L$2,'dataset with area names'!$O$14:$O$26,'dataset with area names'!$P$14:$P$26,"",0)/_xlfn.XLOOKUP('dataset with area names'!B520,'dataset with area names'!$O$14:$O$26,'dataset with area names'!$P$14:$P$26,"",0)</f>
        <v>6615.6173399327599</v>
      </c>
      <c r="G520" s="23">
        <f t="shared" si="17"/>
        <v>3610.11</v>
      </c>
      <c r="H520" s="23">
        <f t="shared" si="18"/>
        <v>6615.6173399327599</v>
      </c>
      <c r="I520" s="4" t="s">
        <v>9</v>
      </c>
      <c r="J520" s="1"/>
      <c r="K520" s="1"/>
      <c r="L520" s="1"/>
    </row>
    <row r="521" spans="1:12" s="7" customFormat="1" x14ac:dyDescent="0.25">
      <c r="A521" s="3">
        <v>519</v>
      </c>
      <c r="B521" s="21">
        <v>2019</v>
      </c>
      <c r="C521" s="22" t="s">
        <v>36</v>
      </c>
      <c r="D521" s="4">
        <v>1</v>
      </c>
      <c r="E521" s="23">
        <v>4918.3500000000004</v>
      </c>
      <c r="F521" s="23">
        <f>E521*_xlfn.XLOOKUP('dataset with area names'!$L$2,'dataset with area names'!$O$14:$O$26,'dataset with area names'!$P$14:$P$26,"",0)/_xlfn.XLOOKUP('dataset with area names'!B521,'dataset with area names'!$O$14:$O$26,'dataset with area names'!$P$14:$P$26,"",0)</f>
        <v>9013.0000315387333</v>
      </c>
      <c r="G521" s="23">
        <f t="shared" si="17"/>
        <v>4918.3500000000004</v>
      </c>
      <c r="H521" s="23">
        <f t="shared" si="18"/>
        <v>9013.0000315387333</v>
      </c>
      <c r="I521" s="4" t="s">
        <v>8</v>
      </c>
      <c r="J521" s="1"/>
      <c r="K521" s="1"/>
      <c r="L521" s="1"/>
    </row>
    <row r="522" spans="1:12" s="7" customFormat="1" x14ac:dyDescent="0.25">
      <c r="A522" s="6">
        <v>520</v>
      </c>
      <c r="B522" s="21">
        <v>2019</v>
      </c>
      <c r="C522" s="22" t="s">
        <v>36</v>
      </c>
      <c r="D522" s="4">
        <v>1</v>
      </c>
      <c r="E522" s="23">
        <v>6018.82</v>
      </c>
      <c r="F522" s="23">
        <f>E522*_xlfn.XLOOKUP('dataset with area names'!$L$2,'dataset with area names'!$O$14:$O$26,'dataset with area names'!$P$14:$P$26,"",0)/_xlfn.XLOOKUP('dataset with area names'!B522,'dataset with area names'!$O$14:$O$26,'dataset with area names'!$P$14:$P$26,"",0)</f>
        <v>11029.638974417427</v>
      </c>
      <c r="G522" s="23">
        <f t="shared" si="17"/>
        <v>6018.82</v>
      </c>
      <c r="H522" s="23">
        <f t="shared" si="18"/>
        <v>11029.638974417427</v>
      </c>
      <c r="I522" s="4" t="s">
        <v>2</v>
      </c>
      <c r="J522" s="1"/>
      <c r="K522" s="1"/>
      <c r="L522" s="1"/>
    </row>
    <row r="523" spans="1:12" s="7" customFormat="1" x14ac:dyDescent="0.25">
      <c r="A523" s="3">
        <v>521</v>
      </c>
      <c r="B523" s="21">
        <v>2019</v>
      </c>
      <c r="C523" s="22" t="s">
        <v>45</v>
      </c>
      <c r="D523" s="4">
        <v>1</v>
      </c>
      <c r="E523" s="23">
        <v>2576.5300000000002</v>
      </c>
      <c r="F523" s="23">
        <f>E523*_xlfn.XLOOKUP('dataset with area names'!$L$2,'dataset with area names'!$O$14:$O$26,'dataset with area names'!$P$14:$P$26,"",0)/_xlfn.XLOOKUP('dataset with area names'!B523,'dataset with area names'!$O$14:$O$26,'dataset with area names'!$P$14:$P$26,"",0)</f>
        <v>4721.556003794055</v>
      </c>
      <c r="G523" s="23">
        <f t="shared" si="17"/>
        <v>2576.5300000000002</v>
      </c>
      <c r="H523" s="23">
        <f t="shared" si="18"/>
        <v>4721.556003794055</v>
      </c>
      <c r="I523" s="4" t="s">
        <v>14</v>
      </c>
      <c r="J523" s="1"/>
      <c r="K523" s="1"/>
      <c r="L523" s="1"/>
    </row>
    <row r="524" spans="1:12" s="7" customFormat="1" x14ac:dyDescent="0.25">
      <c r="A524" s="6">
        <v>522</v>
      </c>
      <c r="B524" s="21">
        <v>2019</v>
      </c>
      <c r="C524" s="22" t="s">
        <v>35</v>
      </c>
      <c r="D524" s="4">
        <v>10</v>
      </c>
      <c r="E524" s="23">
        <v>5163.41</v>
      </c>
      <c r="F524" s="23">
        <f>E524*_xlfn.XLOOKUP('dataset with area names'!$L$2,'dataset with area names'!$O$14:$O$26,'dataset with area names'!$P$14:$P$26,"",0)/_xlfn.XLOOKUP('dataset with area names'!B524,'dataset with area names'!$O$14:$O$26,'dataset with area names'!$P$14:$P$26,"",0)</f>
        <v>9462.0786428065094</v>
      </c>
      <c r="G524" s="23">
        <f t="shared" si="17"/>
        <v>516.34100000000001</v>
      </c>
      <c r="H524" s="23">
        <f t="shared" si="18"/>
        <v>946.20786428065094</v>
      </c>
      <c r="I524" s="4" t="s">
        <v>2</v>
      </c>
      <c r="J524" s="1"/>
      <c r="K524" s="1"/>
      <c r="L524" s="1"/>
    </row>
    <row r="525" spans="1:12" s="7" customFormat="1" x14ac:dyDescent="0.25">
      <c r="A525" s="3">
        <v>523</v>
      </c>
      <c r="B525" s="21">
        <v>2020</v>
      </c>
      <c r="C525" s="22" t="s">
        <v>36</v>
      </c>
      <c r="D525" s="4">
        <v>1</v>
      </c>
      <c r="E525" s="23">
        <v>9068.77</v>
      </c>
      <c r="F525" s="23">
        <f>E525*_xlfn.XLOOKUP('dataset with area names'!$L$2,'dataset with area names'!$O$14:$O$26,'dataset with area names'!$P$14:$P$26,"",0)/_xlfn.XLOOKUP('dataset with area names'!B525,'dataset with area names'!$O$14:$O$26,'dataset with area names'!$P$14:$P$26,"",0)</f>
        <v>15828.377029724179</v>
      </c>
      <c r="G525" s="23">
        <f t="shared" si="17"/>
        <v>9068.77</v>
      </c>
      <c r="H525" s="23">
        <f t="shared" si="18"/>
        <v>15828.377029724179</v>
      </c>
      <c r="I525" s="4" t="s">
        <v>11</v>
      </c>
      <c r="J525" s="1"/>
      <c r="K525" s="1"/>
      <c r="L525" s="1"/>
    </row>
    <row r="526" spans="1:12" s="7" customFormat="1" x14ac:dyDescent="0.25">
      <c r="A526" s="6">
        <v>524</v>
      </c>
      <c r="B526" s="21">
        <v>2020</v>
      </c>
      <c r="C526" s="22" t="s">
        <v>36</v>
      </c>
      <c r="D526" s="4">
        <v>1</v>
      </c>
      <c r="E526" s="23">
        <v>3974.53</v>
      </c>
      <c r="F526" s="23">
        <f>E526*_xlfn.XLOOKUP('dataset with area names'!$L$2,'dataset with area names'!$O$14:$O$26,'dataset with area names'!$P$14:$P$26,"",0)/_xlfn.XLOOKUP('dataset with area names'!B526,'dataset with area names'!$O$14:$O$26,'dataset with area names'!$P$14:$P$26,"",0)</f>
        <v>6937.0332863166286</v>
      </c>
      <c r="G526" s="23">
        <f t="shared" si="17"/>
        <v>3974.53</v>
      </c>
      <c r="H526" s="23">
        <f t="shared" si="18"/>
        <v>6937.0332863166286</v>
      </c>
      <c r="I526" s="4" t="s">
        <v>3</v>
      </c>
      <c r="J526" s="1"/>
      <c r="K526" s="1"/>
      <c r="L526" s="1"/>
    </row>
    <row r="527" spans="1:12" s="7" customFormat="1" x14ac:dyDescent="0.25">
      <c r="A527" s="3">
        <v>525</v>
      </c>
      <c r="B527" s="21">
        <v>2020</v>
      </c>
      <c r="C527" s="22" t="s">
        <v>36</v>
      </c>
      <c r="D527" s="4">
        <v>1</v>
      </c>
      <c r="E527" s="23">
        <v>4914.16</v>
      </c>
      <c r="F527" s="23">
        <f>E527*_xlfn.XLOOKUP('dataset with area names'!$L$2,'dataset with area names'!$O$14:$O$26,'dataset with area names'!$P$14:$P$26,"",0)/_xlfn.XLOOKUP('dataset with area names'!B527,'dataset with area names'!$O$14:$O$26,'dataset with area names'!$P$14:$P$26,"",0)</f>
        <v>8577.0371576729103</v>
      </c>
      <c r="G527" s="23">
        <f t="shared" si="17"/>
        <v>4914.16</v>
      </c>
      <c r="H527" s="23">
        <f t="shared" si="18"/>
        <v>8577.0371576729103</v>
      </c>
      <c r="I527" s="4" t="s">
        <v>3</v>
      </c>
      <c r="J527" s="1"/>
      <c r="K527" s="1"/>
      <c r="L527" s="1"/>
    </row>
    <row r="528" spans="1:12" s="7" customFormat="1" x14ac:dyDescent="0.25">
      <c r="A528" s="6">
        <v>526</v>
      </c>
      <c r="B528" s="21">
        <v>2020</v>
      </c>
      <c r="C528" s="22" t="s">
        <v>36</v>
      </c>
      <c r="D528" s="4">
        <v>1</v>
      </c>
      <c r="E528" s="23">
        <v>13341.59</v>
      </c>
      <c r="F528" s="23">
        <f>E528*_xlfn.XLOOKUP('dataset with area names'!$L$2,'dataset with area names'!$O$14:$O$26,'dataset with area names'!$P$14:$P$26,"",0)/_xlfn.XLOOKUP('dataset with area names'!B528,'dataset with area names'!$O$14:$O$26,'dataset with area names'!$P$14:$P$26,"",0)</f>
        <v>23286.03732325308</v>
      </c>
      <c r="G528" s="23">
        <f t="shared" si="17"/>
        <v>13341.59</v>
      </c>
      <c r="H528" s="23">
        <f t="shared" si="18"/>
        <v>23286.03732325308</v>
      </c>
      <c r="I528" s="4" t="s">
        <v>4</v>
      </c>
      <c r="J528" s="1"/>
      <c r="K528" s="1"/>
      <c r="L528" s="1"/>
    </row>
    <row r="529" spans="1:12" s="7" customFormat="1" x14ac:dyDescent="0.25">
      <c r="A529" s="3">
        <v>527</v>
      </c>
      <c r="B529" s="21">
        <v>2019</v>
      </c>
      <c r="C529" s="22" t="s">
        <v>36</v>
      </c>
      <c r="D529" s="4">
        <v>1</v>
      </c>
      <c r="E529" s="23">
        <v>3654.28</v>
      </c>
      <c r="F529" s="23">
        <f>E529*_xlfn.XLOOKUP('dataset with area names'!$L$2,'dataset with area names'!$O$14:$O$26,'dataset with area names'!$P$14:$P$26,"",0)/_xlfn.XLOOKUP('dataset with area names'!B529,'dataset with area names'!$O$14:$O$26,'dataset with area names'!$P$14:$P$26,"",0)</f>
        <v>6696.5599754493596</v>
      </c>
      <c r="G529" s="23">
        <f t="shared" si="17"/>
        <v>3654.28</v>
      </c>
      <c r="H529" s="23">
        <f t="shared" si="18"/>
        <v>6696.5599754493596</v>
      </c>
      <c r="I529" s="4" t="s">
        <v>1</v>
      </c>
      <c r="J529" s="1"/>
      <c r="K529" s="1"/>
      <c r="L529" s="1"/>
    </row>
    <row r="530" spans="1:12" s="7" customFormat="1" x14ac:dyDescent="0.25">
      <c r="A530" s="6">
        <v>528</v>
      </c>
      <c r="B530" s="21">
        <v>2020</v>
      </c>
      <c r="C530" s="22" t="s">
        <v>36</v>
      </c>
      <c r="D530" s="4">
        <v>1</v>
      </c>
      <c r="E530" s="23">
        <v>9007.11</v>
      </c>
      <c r="F530" s="23">
        <f>E530*_xlfn.XLOOKUP('dataset with area names'!$L$2,'dataset with area names'!$O$14:$O$26,'dataset with area names'!$P$14:$P$26,"",0)/_xlfn.XLOOKUP('dataset with area names'!B530,'dataset with area names'!$O$14:$O$26,'dataset with area names'!$P$14:$P$26,"",0)</f>
        <v>15720.757393582477</v>
      </c>
      <c r="G530" s="23">
        <f t="shared" si="17"/>
        <v>9007.11</v>
      </c>
      <c r="H530" s="23">
        <f t="shared" si="18"/>
        <v>15720.757393582477</v>
      </c>
      <c r="I530" s="4" t="s">
        <v>2</v>
      </c>
      <c r="J530" s="1"/>
      <c r="K530" s="1"/>
      <c r="L530" s="1"/>
    </row>
    <row r="531" spans="1:12" s="7" customFormat="1" x14ac:dyDescent="0.25">
      <c r="A531" s="3">
        <v>529</v>
      </c>
      <c r="B531" s="21">
        <v>2020</v>
      </c>
      <c r="C531" s="22" t="s">
        <v>36</v>
      </c>
      <c r="D531" s="4">
        <v>1</v>
      </c>
      <c r="E531" s="23">
        <v>6126.77</v>
      </c>
      <c r="F531" s="23">
        <f>E531*_xlfn.XLOOKUP('dataset with area names'!$L$2,'dataset with area names'!$O$14:$O$26,'dataset with area names'!$P$14:$P$26,"",0)/_xlfn.XLOOKUP('dataset with area names'!B531,'dataset with area names'!$O$14:$O$26,'dataset with area names'!$P$14:$P$26,"",0)</f>
        <v>10693.492671487225</v>
      </c>
      <c r="G531" s="23">
        <f t="shared" si="17"/>
        <v>6126.77</v>
      </c>
      <c r="H531" s="23">
        <f t="shared" si="18"/>
        <v>10693.492671487225</v>
      </c>
      <c r="I531" s="4" t="s">
        <v>1</v>
      </c>
      <c r="J531" s="1"/>
      <c r="K531" s="1"/>
      <c r="L531" s="1"/>
    </row>
    <row r="532" spans="1:12" s="7" customFormat="1" x14ac:dyDescent="0.25">
      <c r="A532" s="6">
        <v>530</v>
      </c>
      <c r="B532" s="21">
        <v>2019</v>
      </c>
      <c r="C532" s="22" t="s">
        <v>36</v>
      </c>
      <c r="D532" s="4">
        <v>1</v>
      </c>
      <c r="E532" s="23">
        <v>7459.2</v>
      </c>
      <c r="F532" s="23">
        <f>E532*_xlfn.XLOOKUP('dataset with area names'!$L$2,'dataset with area names'!$O$14:$O$26,'dataset with area names'!$P$14:$P$26,"",0)/_xlfn.XLOOKUP('dataset with area names'!B532,'dataset with area names'!$O$14:$O$26,'dataset with area names'!$P$14:$P$26,"",0)</f>
        <v>13669.171538270703</v>
      </c>
      <c r="G532" s="23">
        <f t="shared" si="17"/>
        <v>7459.2</v>
      </c>
      <c r="H532" s="23">
        <f t="shared" si="18"/>
        <v>13669.171538270703</v>
      </c>
      <c r="I532" s="4" t="s">
        <v>20</v>
      </c>
      <c r="J532" s="1"/>
      <c r="K532" s="1"/>
      <c r="L532" s="1"/>
    </row>
    <row r="533" spans="1:12" s="7" customFormat="1" x14ac:dyDescent="0.25">
      <c r="A533" s="3">
        <v>531</v>
      </c>
      <c r="B533" s="21">
        <v>2019</v>
      </c>
      <c r="C533" s="22" t="s">
        <v>36</v>
      </c>
      <c r="D533" s="4">
        <v>1</v>
      </c>
      <c r="E533" s="23">
        <v>1886.53</v>
      </c>
      <c r="F533" s="23">
        <f>E533*_xlfn.XLOOKUP('dataset with area names'!$L$2,'dataset with area names'!$O$14:$O$26,'dataset with area names'!$P$14:$P$26,"",0)/_xlfn.XLOOKUP('dataset with area names'!B533,'dataset with area names'!$O$14:$O$26,'dataset with area names'!$P$14:$P$26,"",0)</f>
        <v>3457.11365590061</v>
      </c>
      <c r="G533" s="23">
        <f t="shared" si="17"/>
        <v>1886.53</v>
      </c>
      <c r="H533" s="23">
        <f t="shared" si="18"/>
        <v>3457.11365590061</v>
      </c>
      <c r="I533" s="4" t="s">
        <v>20</v>
      </c>
      <c r="J533" s="1"/>
      <c r="K533" s="1"/>
      <c r="L533" s="1"/>
    </row>
    <row r="534" spans="1:12" s="7" customFormat="1" x14ac:dyDescent="0.25">
      <c r="A534" s="6">
        <v>532</v>
      </c>
      <c r="B534" s="21">
        <v>2020</v>
      </c>
      <c r="C534" s="22" t="s">
        <v>36</v>
      </c>
      <c r="D534" s="4">
        <v>1</v>
      </c>
      <c r="E534" s="23">
        <v>6418.68</v>
      </c>
      <c r="F534" s="23">
        <f>E534*_xlfn.XLOOKUP('dataset with area names'!$L$2,'dataset with area names'!$O$14:$O$26,'dataset with area names'!$P$14:$P$26,"",0)/_xlfn.XLOOKUP('dataset with area names'!B534,'dataset with area names'!$O$14:$O$26,'dataset with area names'!$P$14:$P$26,"",0)</f>
        <v>11202.984205482109</v>
      </c>
      <c r="G534" s="23">
        <f t="shared" si="17"/>
        <v>6418.68</v>
      </c>
      <c r="H534" s="23">
        <f t="shared" si="18"/>
        <v>11202.984205482109</v>
      </c>
      <c r="I534" s="4" t="s">
        <v>2</v>
      </c>
      <c r="J534" s="1"/>
      <c r="K534" s="1"/>
      <c r="L534" s="1"/>
    </row>
    <row r="535" spans="1:12" s="7" customFormat="1" x14ac:dyDescent="0.25">
      <c r="A535" s="3">
        <v>533</v>
      </c>
      <c r="B535" s="21">
        <v>2020</v>
      </c>
      <c r="C535" s="22" t="s">
        <v>35</v>
      </c>
      <c r="D535" s="4">
        <v>5</v>
      </c>
      <c r="E535" s="23">
        <v>13852.94</v>
      </c>
      <c r="F535" s="23">
        <f>E535*_xlfn.XLOOKUP('dataset with area names'!$L$2,'dataset with area names'!$O$14:$O$26,'dataset with area names'!$P$14:$P$26,"",0)/_xlfn.XLOOKUP('dataset with area names'!B535,'dataset with area names'!$O$14:$O$26,'dataset with area names'!$P$14:$P$26,"",0)</f>
        <v>24178.533284022778</v>
      </c>
      <c r="G535" s="23">
        <f t="shared" si="17"/>
        <v>2770.5880000000002</v>
      </c>
      <c r="H535" s="23">
        <f t="shared" si="18"/>
        <v>4835.7066568045557</v>
      </c>
      <c r="I535" s="4" t="s">
        <v>3</v>
      </c>
      <c r="J535" s="1"/>
      <c r="K535" s="1"/>
      <c r="L535" s="1"/>
    </row>
    <row r="536" spans="1:12" s="7" customFormat="1" x14ac:dyDescent="0.25">
      <c r="A536" s="6">
        <v>534</v>
      </c>
      <c r="B536" s="21">
        <v>2020</v>
      </c>
      <c r="C536" s="22" t="s">
        <v>36</v>
      </c>
      <c r="D536" s="4">
        <v>1</v>
      </c>
      <c r="E536" s="23">
        <v>7933.95</v>
      </c>
      <c r="F536" s="23">
        <f>E536*_xlfn.XLOOKUP('dataset with area names'!$L$2,'dataset with area names'!$O$14:$O$26,'dataset with area names'!$P$14:$P$26,"",0)/_xlfn.XLOOKUP('dataset with area names'!B536,'dataset with area names'!$O$14:$O$26,'dataset with area names'!$P$14:$P$26,"",0)</f>
        <v>13847.69400205101</v>
      </c>
      <c r="G536" s="23">
        <f t="shared" si="17"/>
        <v>7933.95</v>
      </c>
      <c r="H536" s="23">
        <f t="shared" si="18"/>
        <v>13847.69400205101</v>
      </c>
      <c r="I536" s="4" t="s">
        <v>2</v>
      </c>
      <c r="J536" s="1"/>
      <c r="K536" s="1"/>
      <c r="L536" s="1"/>
    </row>
    <row r="537" spans="1:12" s="7" customFormat="1" x14ac:dyDescent="0.25">
      <c r="A537" s="3">
        <v>535</v>
      </c>
      <c r="B537" s="21">
        <v>2020</v>
      </c>
      <c r="C537" s="22" t="s">
        <v>35</v>
      </c>
      <c r="D537" s="4">
        <v>25</v>
      </c>
      <c r="E537" s="23">
        <v>17553.75</v>
      </c>
      <c r="F537" s="23">
        <f>E537*_xlfn.XLOOKUP('dataset with area names'!$L$2,'dataset with area names'!$O$14:$O$26,'dataset with area names'!$P$14:$P$26,"",0)/_xlfn.XLOOKUP('dataset with area names'!B537,'dataset with area names'!$O$14:$O$26,'dataset with area names'!$P$14:$P$26,"",0)</f>
        <v>30637.823352617917</v>
      </c>
      <c r="G537" s="23">
        <f t="shared" si="17"/>
        <v>702.15</v>
      </c>
      <c r="H537" s="23">
        <f t="shared" si="18"/>
        <v>1225.5129341047168</v>
      </c>
      <c r="I537" s="4" t="s">
        <v>13</v>
      </c>
      <c r="J537" s="1"/>
      <c r="K537" s="1"/>
      <c r="L537" s="1"/>
    </row>
    <row r="538" spans="1:12" s="7" customFormat="1" x14ac:dyDescent="0.25">
      <c r="A538" s="6">
        <v>536</v>
      </c>
      <c r="B538" s="21">
        <v>2020</v>
      </c>
      <c r="C538" s="22" t="s">
        <v>36</v>
      </c>
      <c r="D538" s="4">
        <v>1</v>
      </c>
      <c r="E538" s="23">
        <v>18481.7</v>
      </c>
      <c r="F538" s="23">
        <f>E538*_xlfn.XLOOKUP('dataset with area names'!$L$2,'dataset with area names'!$O$14:$O$26,'dataset with area names'!$P$14:$P$26,"",0)/_xlfn.XLOOKUP('dataset with area names'!B538,'dataset with area names'!$O$14:$O$26,'dataset with area names'!$P$14:$P$26,"",0)</f>
        <v>32257.441279275292</v>
      </c>
      <c r="G538" s="23">
        <f t="shared" si="17"/>
        <v>18481.7</v>
      </c>
      <c r="H538" s="23">
        <f t="shared" si="18"/>
        <v>32257.441279275292</v>
      </c>
      <c r="I538" s="4" t="s">
        <v>2</v>
      </c>
      <c r="J538" s="1"/>
      <c r="K538" s="1"/>
      <c r="L538" s="1"/>
    </row>
    <row r="539" spans="1:12" s="7" customFormat="1" x14ac:dyDescent="0.25">
      <c r="A539" s="3">
        <v>537</v>
      </c>
      <c r="B539" s="21">
        <v>2020</v>
      </c>
      <c r="C539" s="22" t="s">
        <v>36</v>
      </c>
      <c r="D539" s="4">
        <v>1</v>
      </c>
      <c r="E539" s="23">
        <v>13843.05</v>
      </c>
      <c r="F539" s="23">
        <f>E539*_xlfn.XLOOKUP('dataset with area names'!$L$2,'dataset with area names'!$O$14:$O$26,'dataset with area names'!$P$14:$P$26,"",0)/_xlfn.XLOOKUP('dataset with area names'!B539,'dataset with area names'!$O$14:$O$26,'dataset with area names'!$P$14:$P$26,"",0)</f>
        <v>24161.27155516385</v>
      </c>
      <c r="G539" s="23">
        <f t="shared" si="17"/>
        <v>13843.05</v>
      </c>
      <c r="H539" s="23">
        <f t="shared" si="18"/>
        <v>24161.27155516385</v>
      </c>
      <c r="I539" s="4" t="s">
        <v>2</v>
      </c>
      <c r="J539" s="1"/>
      <c r="K539" s="1"/>
      <c r="L539" s="1"/>
    </row>
    <row r="540" spans="1:12" s="7" customFormat="1" x14ac:dyDescent="0.25">
      <c r="A540" s="6">
        <v>538</v>
      </c>
      <c r="B540" s="21">
        <v>2020</v>
      </c>
      <c r="C540" s="22" t="s">
        <v>36</v>
      </c>
      <c r="D540" s="4">
        <v>1</v>
      </c>
      <c r="E540" s="23">
        <v>6362.1</v>
      </c>
      <c r="F540" s="23">
        <f>E540*_xlfn.XLOOKUP('dataset with area names'!$L$2,'dataset with area names'!$O$14:$O$26,'dataset with area names'!$P$14:$P$26,"",0)/_xlfn.XLOOKUP('dataset with area names'!B540,'dataset with area names'!$O$14:$O$26,'dataset with area names'!$P$14:$P$26,"",0)</f>
        <v>11104.231058986854</v>
      </c>
      <c r="G540" s="23">
        <f t="shared" si="17"/>
        <v>6362.1</v>
      </c>
      <c r="H540" s="23">
        <f t="shared" si="18"/>
        <v>11104.231058986854</v>
      </c>
      <c r="I540" s="4" t="s">
        <v>3</v>
      </c>
      <c r="J540" s="1"/>
      <c r="K540" s="1"/>
      <c r="L540" s="1"/>
    </row>
    <row r="541" spans="1:12" s="7" customFormat="1" x14ac:dyDescent="0.25">
      <c r="A541" s="3">
        <v>539</v>
      </c>
      <c r="B541" s="21">
        <v>2020</v>
      </c>
      <c r="C541" s="22" t="s">
        <v>36</v>
      </c>
      <c r="D541" s="4">
        <v>1</v>
      </c>
      <c r="E541" s="23">
        <v>14177.18</v>
      </c>
      <c r="F541" s="23">
        <f>E541*_xlfn.XLOOKUP('dataset with area names'!$L$2,'dataset with area names'!$O$14:$O$26,'dataset with area names'!$P$14:$P$26,"",0)/_xlfn.XLOOKUP('dataset with area names'!B541,'dataset with area names'!$O$14:$O$26,'dataset with area names'!$P$14:$P$26,"",0)</f>
        <v>24744.452694054988</v>
      </c>
      <c r="G541" s="23">
        <f t="shared" si="17"/>
        <v>14177.18</v>
      </c>
      <c r="H541" s="23">
        <f t="shared" si="18"/>
        <v>24744.452694054988</v>
      </c>
      <c r="I541" s="4" t="s">
        <v>2</v>
      </c>
      <c r="J541" s="1"/>
      <c r="K541" s="1"/>
      <c r="L541" s="1"/>
    </row>
    <row r="542" spans="1:12" s="7" customFormat="1" x14ac:dyDescent="0.25">
      <c r="A542" s="6">
        <v>540</v>
      </c>
      <c r="B542" s="21">
        <v>2020</v>
      </c>
      <c r="C542" s="22" t="s">
        <v>45</v>
      </c>
      <c r="D542" s="4">
        <v>4</v>
      </c>
      <c r="E542" s="23">
        <v>7301.4</v>
      </c>
      <c r="F542" s="23">
        <f>E542*_xlfn.XLOOKUP('dataset with area names'!$L$2,'dataset with area names'!$O$14:$O$26,'dataset with area names'!$P$14:$P$26,"",0)/_xlfn.XLOOKUP('dataset with area names'!B542,'dataset with area names'!$O$14:$O$26,'dataset with area names'!$P$14:$P$26,"",0)</f>
        <v>12743.658957590513</v>
      </c>
      <c r="G542" s="23">
        <f t="shared" si="17"/>
        <v>1825.35</v>
      </c>
      <c r="H542" s="23">
        <f t="shared" si="18"/>
        <v>3185.9147393976282</v>
      </c>
      <c r="I542" s="4" t="s">
        <v>2</v>
      </c>
      <c r="J542" s="1"/>
      <c r="K542" s="1"/>
      <c r="L542" s="1"/>
    </row>
    <row r="543" spans="1:12" s="7" customFormat="1" x14ac:dyDescent="0.25">
      <c r="A543" s="3">
        <v>541</v>
      </c>
      <c r="B543" s="21">
        <v>2020</v>
      </c>
      <c r="C543" s="22" t="s">
        <v>36</v>
      </c>
      <c r="D543" s="4">
        <v>1</v>
      </c>
      <c r="E543" s="23">
        <v>5569.36</v>
      </c>
      <c r="F543" s="23">
        <f>E543*_xlfn.XLOOKUP('dataset with area names'!$L$2,'dataset with area names'!$O$14:$O$26,'dataset with area names'!$P$14:$P$26,"",0)/_xlfn.XLOOKUP('dataset with area names'!B543,'dataset with area names'!$O$14:$O$26,'dataset with area names'!$P$14:$P$26,"",0)</f>
        <v>9720.6048774271094</v>
      </c>
      <c r="G543" s="23">
        <f t="shared" si="17"/>
        <v>5569.36</v>
      </c>
      <c r="H543" s="23">
        <f t="shared" si="18"/>
        <v>9720.6048774271094</v>
      </c>
      <c r="I543" s="4" t="s">
        <v>2</v>
      </c>
      <c r="J543" s="1"/>
      <c r="K543" s="1"/>
      <c r="L543" s="1"/>
    </row>
    <row r="544" spans="1:12" s="7" customFormat="1" x14ac:dyDescent="0.25">
      <c r="A544" s="6">
        <v>542</v>
      </c>
      <c r="B544" s="21">
        <v>2020</v>
      </c>
      <c r="C544" s="22" t="s">
        <v>35</v>
      </c>
      <c r="D544" s="4">
        <v>5</v>
      </c>
      <c r="E544" s="23">
        <v>6995.64</v>
      </c>
      <c r="F544" s="23">
        <f>E544*_xlfn.XLOOKUP('dataset with area names'!$L$2,'dataset with area names'!$O$14:$O$26,'dataset with area names'!$P$14:$P$26,"",0)/_xlfn.XLOOKUP('dataset with area names'!B544,'dataset with area names'!$O$14:$O$26,'dataset with area names'!$P$14:$P$26,"",0)</f>
        <v>12209.994021705223</v>
      </c>
      <c r="G544" s="23">
        <f t="shared" si="17"/>
        <v>1399.1280000000002</v>
      </c>
      <c r="H544" s="23">
        <f t="shared" si="18"/>
        <v>2441.9988043410444</v>
      </c>
      <c r="I544" s="4" t="s">
        <v>2</v>
      </c>
      <c r="J544" s="1"/>
      <c r="K544" s="1"/>
      <c r="L544" s="1"/>
    </row>
    <row r="545" spans="1:12" s="7" customFormat="1" x14ac:dyDescent="0.25">
      <c r="A545" s="3">
        <v>543</v>
      </c>
      <c r="B545" s="21">
        <v>2020</v>
      </c>
      <c r="C545" s="22" t="s">
        <v>36</v>
      </c>
      <c r="D545" s="4">
        <v>1</v>
      </c>
      <c r="E545" s="23">
        <v>8182</v>
      </c>
      <c r="F545" s="23">
        <f>E545*_xlfn.XLOOKUP('dataset with area names'!$L$2,'dataset with area names'!$O$14:$O$26,'dataset with area names'!$P$14:$P$26,"",0)/_xlfn.XLOOKUP('dataset with area names'!B545,'dataset with area names'!$O$14:$O$26,'dataset with area names'!$P$14:$P$26,"",0)</f>
        <v>14280.633521106307</v>
      </c>
      <c r="G545" s="23">
        <f t="shared" si="17"/>
        <v>8182</v>
      </c>
      <c r="H545" s="23">
        <f t="shared" si="18"/>
        <v>14280.633521106307</v>
      </c>
      <c r="I545" s="4" t="s">
        <v>2</v>
      </c>
      <c r="J545" s="1"/>
      <c r="K545" s="1"/>
      <c r="L545" s="1"/>
    </row>
    <row r="546" spans="1:12" s="7" customFormat="1" x14ac:dyDescent="0.25">
      <c r="A546" s="6">
        <v>544</v>
      </c>
      <c r="B546" s="21">
        <v>2020</v>
      </c>
      <c r="C546" s="22" t="s">
        <v>36</v>
      </c>
      <c r="D546" s="4">
        <v>1</v>
      </c>
      <c r="E546" s="23">
        <v>2009.65</v>
      </c>
      <c r="F546" s="23">
        <f>E546*_xlfn.XLOOKUP('dataset with area names'!$L$2,'dataset with area names'!$O$14:$O$26,'dataset with area names'!$P$14:$P$26,"",0)/_xlfn.XLOOKUP('dataset with area names'!B546,'dataset with area names'!$O$14:$O$26,'dataset with area names'!$P$14:$P$26,"",0)</f>
        <v>3507.5867948779382</v>
      </c>
      <c r="G546" s="23">
        <f t="shared" si="17"/>
        <v>2009.65</v>
      </c>
      <c r="H546" s="23">
        <f t="shared" si="18"/>
        <v>3507.5867948779382</v>
      </c>
      <c r="I546" s="4" t="s">
        <v>2</v>
      </c>
      <c r="J546" s="1"/>
      <c r="K546" s="1"/>
      <c r="L546" s="1"/>
    </row>
    <row r="547" spans="1:12" s="7" customFormat="1" x14ac:dyDescent="0.25">
      <c r="A547" s="3">
        <v>545</v>
      </c>
      <c r="B547" s="21">
        <v>2020</v>
      </c>
      <c r="C547" s="22" t="s">
        <v>36</v>
      </c>
      <c r="D547" s="4">
        <v>1</v>
      </c>
      <c r="E547" s="23">
        <v>20424.7</v>
      </c>
      <c r="F547" s="23">
        <f>E547*_xlfn.XLOOKUP('dataset with area names'!$L$2,'dataset with area names'!$O$14:$O$26,'dataset with area names'!$P$14:$P$26,"",0)/_xlfn.XLOOKUP('dataset with area names'!B547,'dataset with area names'!$O$14:$O$26,'dataset with area names'!$P$14:$P$26,"",0)</f>
        <v>35648.699031843069</v>
      </c>
      <c r="G547" s="23">
        <f t="shared" si="17"/>
        <v>20424.7</v>
      </c>
      <c r="H547" s="23">
        <f t="shared" si="18"/>
        <v>35648.699031843069</v>
      </c>
      <c r="I547" s="4" t="s">
        <v>2</v>
      </c>
      <c r="J547" s="1"/>
      <c r="K547" s="1"/>
      <c r="L547" s="1"/>
    </row>
    <row r="548" spans="1:12" s="7" customFormat="1" x14ac:dyDescent="0.25">
      <c r="A548" s="6">
        <v>546</v>
      </c>
      <c r="B548" s="21">
        <v>2020</v>
      </c>
      <c r="C548" s="22" t="s">
        <v>36</v>
      </c>
      <c r="D548" s="4">
        <v>1</v>
      </c>
      <c r="E548" s="23">
        <v>3284.63</v>
      </c>
      <c r="F548" s="23">
        <f>E548*_xlfn.XLOOKUP('dataset with area names'!$L$2,'dataset with area names'!$O$14:$O$26,'dataset with area names'!$P$14:$P$26,"",0)/_xlfn.XLOOKUP('dataset with area names'!B548,'dataset with area names'!$O$14:$O$26,'dataset with area names'!$P$14:$P$26,"",0)</f>
        <v>5732.9011589380843</v>
      </c>
      <c r="G548" s="23">
        <f t="shared" si="17"/>
        <v>3284.63</v>
      </c>
      <c r="H548" s="23">
        <f t="shared" si="18"/>
        <v>5732.9011589380843</v>
      </c>
      <c r="I548" s="4" t="s">
        <v>2</v>
      </c>
      <c r="J548" s="1"/>
      <c r="K548" s="1"/>
      <c r="L548" s="1"/>
    </row>
    <row r="549" spans="1:12" s="7" customFormat="1" x14ac:dyDescent="0.25">
      <c r="A549" s="3">
        <v>547</v>
      </c>
      <c r="B549" s="21">
        <v>2020</v>
      </c>
      <c r="C549" s="22" t="s">
        <v>45</v>
      </c>
      <c r="D549" s="4">
        <v>2</v>
      </c>
      <c r="E549" s="23">
        <v>7600.71</v>
      </c>
      <c r="F549" s="23">
        <f>E549*_xlfn.XLOOKUP('dataset with area names'!$L$2,'dataset with area names'!$O$14:$O$26,'dataset with area names'!$P$14:$P$26,"",0)/_xlfn.XLOOKUP('dataset with area names'!B549,'dataset with area names'!$O$14:$O$26,'dataset with area names'!$P$14:$P$26,"",0)</f>
        <v>13266.066244219985</v>
      </c>
      <c r="G549" s="23">
        <f t="shared" si="17"/>
        <v>3800.355</v>
      </c>
      <c r="H549" s="23">
        <f t="shared" si="18"/>
        <v>6633.0331221099923</v>
      </c>
      <c r="I549" s="4" t="s">
        <v>12</v>
      </c>
      <c r="J549" s="1"/>
      <c r="K549" s="1"/>
      <c r="L549" s="1"/>
    </row>
    <row r="550" spans="1:12" s="7" customFormat="1" x14ac:dyDescent="0.25">
      <c r="A550" s="6">
        <v>548</v>
      </c>
      <c r="B550" s="21">
        <v>2020</v>
      </c>
      <c r="C550" s="22" t="s">
        <v>45</v>
      </c>
      <c r="D550" s="4">
        <v>4</v>
      </c>
      <c r="E550" s="23">
        <v>3589.54</v>
      </c>
      <c r="F550" s="23">
        <f>E550*_xlfn.XLOOKUP('dataset with area names'!$L$2,'dataset with area names'!$O$14:$O$26,'dataset with area names'!$P$14:$P$26,"",0)/_xlfn.XLOOKUP('dataset with area names'!B550,'dataset with area names'!$O$14:$O$26,'dataset with area names'!$P$14:$P$26,"",0)</f>
        <v>6265.0825286423769</v>
      </c>
      <c r="G550" s="23">
        <f t="shared" si="17"/>
        <v>897.38499999999999</v>
      </c>
      <c r="H550" s="23">
        <f t="shared" si="18"/>
        <v>1566.2706321605942</v>
      </c>
      <c r="I550" s="4" t="s">
        <v>1</v>
      </c>
      <c r="J550" s="1"/>
      <c r="K550" s="1"/>
      <c r="L550" s="1"/>
    </row>
    <row r="551" spans="1:12" s="7" customFormat="1" x14ac:dyDescent="0.25">
      <c r="A551" s="3">
        <v>549</v>
      </c>
      <c r="B551" s="21">
        <v>2020</v>
      </c>
      <c r="C551" s="22" t="s">
        <v>36</v>
      </c>
      <c r="D551" s="4">
        <v>1</v>
      </c>
      <c r="E551" s="23">
        <v>8313.4500000000007</v>
      </c>
      <c r="F551" s="23">
        <f>E551*_xlfn.XLOOKUP('dataset with area names'!$L$2,'dataset with area names'!$O$14:$O$26,'dataset with area names'!$P$14:$P$26,"",0)/_xlfn.XLOOKUP('dataset with area names'!B551,'dataset with area names'!$O$14:$O$26,'dataset with area names'!$P$14:$P$26,"",0)</f>
        <v>14510.062667567981</v>
      </c>
      <c r="G551" s="23">
        <f t="shared" si="17"/>
        <v>8313.4500000000007</v>
      </c>
      <c r="H551" s="23">
        <f t="shared" si="18"/>
        <v>14510.062667567981</v>
      </c>
      <c r="I551" s="4" t="s">
        <v>2</v>
      </c>
      <c r="J551" s="1"/>
      <c r="K551" s="1"/>
      <c r="L551" s="1"/>
    </row>
    <row r="552" spans="1:12" s="7" customFormat="1" x14ac:dyDescent="0.25">
      <c r="A552" s="6">
        <v>550</v>
      </c>
      <c r="B552" s="21">
        <v>2020</v>
      </c>
      <c r="C552" s="22" t="s">
        <v>36</v>
      </c>
      <c r="D552" s="4">
        <v>1</v>
      </c>
      <c r="E552" s="23">
        <v>14388.63</v>
      </c>
      <c r="F552" s="23">
        <f>E552*_xlfn.XLOOKUP('dataset with area names'!$L$2,'dataset with area names'!$O$14:$O$26,'dataset with area names'!$P$14:$P$26,"",0)/_xlfn.XLOOKUP('dataset with area names'!B552,'dataset with area names'!$O$14:$O$26,'dataset with area names'!$P$14:$P$26,"",0)</f>
        <v>25113.511598728408</v>
      </c>
      <c r="G552" s="23">
        <f t="shared" si="17"/>
        <v>14388.63</v>
      </c>
      <c r="H552" s="23">
        <f t="shared" si="18"/>
        <v>25113.511598728408</v>
      </c>
      <c r="I552" s="4" t="s">
        <v>2</v>
      </c>
      <c r="J552" s="1"/>
      <c r="K552" s="1"/>
      <c r="L552" s="1"/>
    </row>
    <row r="553" spans="1:12" s="7" customFormat="1" x14ac:dyDescent="0.25">
      <c r="A553" s="3">
        <v>551</v>
      </c>
      <c r="B553" s="21">
        <v>2020</v>
      </c>
      <c r="C553" s="22" t="s">
        <v>36</v>
      </c>
      <c r="D553" s="4">
        <v>1</v>
      </c>
      <c r="E553" s="23">
        <v>12715.17</v>
      </c>
      <c r="F553" s="23">
        <f>E553*_xlfn.XLOOKUP('dataset with area names'!$L$2,'dataset with area names'!$O$14:$O$26,'dataset with area names'!$P$14:$P$26,"",0)/_xlfn.XLOOKUP('dataset with area names'!B553,'dataset with area names'!$O$14:$O$26,'dataset with area names'!$P$14:$P$26,"",0)</f>
        <v>22192.701409015554</v>
      </c>
      <c r="G553" s="23">
        <f t="shared" si="17"/>
        <v>12715.17</v>
      </c>
      <c r="H553" s="23">
        <f t="shared" si="18"/>
        <v>22192.701409015554</v>
      </c>
      <c r="I553" s="4" t="s">
        <v>3</v>
      </c>
      <c r="J553" s="1"/>
      <c r="K553" s="1"/>
      <c r="L553" s="1"/>
    </row>
    <row r="554" spans="1:12" s="7" customFormat="1" x14ac:dyDescent="0.25">
      <c r="A554" s="6">
        <v>552</v>
      </c>
      <c r="B554" s="21">
        <v>2020</v>
      </c>
      <c r="C554" s="22" t="s">
        <v>36</v>
      </c>
      <c r="D554" s="4">
        <v>1</v>
      </c>
      <c r="E554" s="23">
        <v>3860.57</v>
      </c>
      <c r="F554" s="23">
        <f>E554*_xlfn.XLOOKUP('dataset with area names'!$L$2,'dataset with area names'!$O$14:$O$26,'dataset with area names'!$P$14:$P$26,"",0)/_xlfn.XLOOKUP('dataset with area names'!B554,'dataset with area names'!$O$14:$O$26,'dataset with area names'!$P$14:$P$26,"",0)</f>
        <v>6738.1306957439965</v>
      </c>
      <c r="G554" s="23">
        <f t="shared" si="17"/>
        <v>3860.57</v>
      </c>
      <c r="H554" s="23">
        <f t="shared" si="18"/>
        <v>6738.1306957439965</v>
      </c>
      <c r="I554" s="4" t="s">
        <v>2</v>
      </c>
      <c r="J554" s="1"/>
      <c r="K554" s="1"/>
      <c r="L554" s="1"/>
    </row>
    <row r="555" spans="1:12" s="7" customFormat="1" x14ac:dyDescent="0.25">
      <c r="A555" s="3">
        <v>553</v>
      </c>
      <c r="B555" s="21">
        <v>2020</v>
      </c>
      <c r="C555" s="22" t="s">
        <v>36</v>
      </c>
      <c r="D555" s="4">
        <v>1</v>
      </c>
      <c r="E555" s="23">
        <v>2457.7199999999998</v>
      </c>
      <c r="F555" s="23">
        <f>E555*_xlfn.XLOOKUP('dataset with area names'!$L$2,'dataset with area names'!$O$14:$O$26,'dataset with area names'!$P$14:$P$26,"",0)/_xlfn.XLOOKUP('dataset with area names'!B555,'dataset with area names'!$O$14:$O$26,'dataset with area names'!$P$14:$P$26,"",0)</f>
        <v>4289.6356169021492</v>
      </c>
      <c r="G555" s="23">
        <f t="shared" si="17"/>
        <v>2457.7199999999998</v>
      </c>
      <c r="H555" s="23">
        <f t="shared" si="18"/>
        <v>4289.6356169021492</v>
      </c>
      <c r="I555" s="4" t="s">
        <v>5</v>
      </c>
      <c r="J555" s="1"/>
      <c r="K555" s="1"/>
      <c r="L555" s="1"/>
    </row>
    <row r="556" spans="1:12" s="7" customFormat="1" x14ac:dyDescent="0.25">
      <c r="A556" s="6">
        <v>554</v>
      </c>
      <c r="B556" s="21">
        <v>2020</v>
      </c>
      <c r="C556" s="22" t="s">
        <v>36</v>
      </c>
      <c r="D556" s="4">
        <v>1</v>
      </c>
      <c r="E556" s="23">
        <v>13563.56</v>
      </c>
      <c r="F556" s="23">
        <f>E556*_xlfn.XLOOKUP('dataset with area names'!$L$2,'dataset with area names'!$O$14:$O$26,'dataset with area names'!$P$14:$P$26,"",0)/_xlfn.XLOOKUP('dataset with area names'!B556,'dataset with area names'!$O$14:$O$26,'dataset with area names'!$P$14:$P$26,"",0)</f>
        <v>23673.457541131338</v>
      </c>
      <c r="G556" s="23">
        <f t="shared" si="17"/>
        <v>13563.56</v>
      </c>
      <c r="H556" s="23">
        <f t="shared" si="18"/>
        <v>23673.457541131338</v>
      </c>
      <c r="I556" s="4" t="s">
        <v>2</v>
      </c>
      <c r="J556" s="1"/>
      <c r="K556" s="1"/>
      <c r="L556" s="1"/>
    </row>
    <row r="557" spans="1:12" s="7" customFormat="1" x14ac:dyDescent="0.25">
      <c r="A557" s="3">
        <v>555</v>
      </c>
      <c r="B557" s="21">
        <v>2020</v>
      </c>
      <c r="C557" s="22" t="s">
        <v>36</v>
      </c>
      <c r="D557" s="4">
        <v>2</v>
      </c>
      <c r="E557" s="23">
        <v>6444.61</v>
      </c>
      <c r="F557" s="23">
        <f>E557*_xlfn.XLOOKUP('dataset with area names'!$L$2,'dataset with area names'!$O$14:$O$26,'dataset with area names'!$P$14:$P$26,"",0)/_xlfn.XLOOKUP('dataset with area names'!B557,'dataset with area names'!$O$14:$O$26,'dataset with area names'!$P$14:$P$26,"",0)</f>
        <v>11248.241700862491</v>
      </c>
      <c r="G557" s="23">
        <f t="shared" si="17"/>
        <v>3222.3049999999998</v>
      </c>
      <c r="H557" s="23">
        <f t="shared" si="18"/>
        <v>5624.1208504312453</v>
      </c>
      <c r="I557" s="4" t="s">
        <v>5</v>
      </c>
      <c r="J557" s="1"/>
      <c r="K557" s="1"/>
      <c r="L557" s="1"/>
    </row>
    <row r="558" spans="1:12" s="7" customFormat="1" x14ac:dyDescent="0.25">
      <c r="A558" s="6">
        <v>556</v>
      </c>
      <c r="B558" s="21">
        <v>2020</v>
      </c>
      <c r="C558" s="22" t="s">
        <v>36</v>
      </c>
      <c r="D558" s="4">
        <v>1</v>
      </c>
      <c r="E558" s="23">
        <v>6987.78</v>
      </c>
      <c r="F558" s="23">
        <f>E558*_xlfn.XLOOKUP('dataset with area names'!$L$2,'dataset with area names'!$O$14:$O$26,'dataset with area names'!$P$14:$P$26,"",0)/_xlfn.XLOOKUP('dataset with area names'!B558,'dataset with area names'!$O$14:$O$26,'dataset with area names'!$P$14:$P$26,"",0)</f>
        <v>12196.275397960917</v>
      </c>
      <c r="G558" s="23">
        <f t="shared" si="17"/>
        <v>6987.78</v>
      </c>
      <c r="H558" s="23">
        <f t="shared" si="18"/>
        <v>12196.275397960917</v>
      </c>
      <c r="I558" s="4" t="s">
        <v>4</v>
      </c>
      <c r="J558" s="1"/>
      <c r="K558" s="1"/>
      <c r="L558" s="1"/>
    </row>
    <row r="559" spans="1:12" s="7" customFormat="1" x14ac:dyDescent="0.25">
      <c r="A559" s="3">
        <v>557</v>
      </c>
      <c r="B559" s="21">
        <v>2020</v>
      </c>
      <c r="C559" s="22" t="s">
        <v>36</v>
      </c>
      <c r="D559" s="4">
        <v>1</v>
      </c>
      <c r="E559" s="23">
        <v>12031.5</v>
      </c>
      <c r="F559" s="23">
        <f>E559*_xlfn.XLOOKUP('dataset with area names'!$L$2,'dataset with area names'!$O$14:$O$26,'dataset with area names'!$P$14:$P$26,"",0)/_xlfn.XLOOKUP('dataset with area names'!B559,'dataset with area names'!$O$14:$O$26,'dataset with area names'!$P$14:$P$26,"",0)</f>
        <v>20999.442949057753</v>
      </c>
      <c r="G559" s="23">
        <f t="shared" si="17"/>
        <v>12031.5</v>
      </c>
      <c r="H559" s="23">
        <f t="shared" si="18"/>
        <v>20999.442949057753</v>
      </c>
      <c r="I559" s="4" t="s">
        <v>2</v>
      </c>
      <c r="J559" s="1"/>
      <c r="K559" s="1"/>
      <c r="L559" s="1"/>
    </row>
    <row r="560" spans="1:12" s="7" customFormat="1" x14ac:dyDescent="0.25">
      <c r="A560" s="6">
        <v>558</v>
      </c>
      <c r="B560" s="21">
        <v>2020</v>
      </c>
      <c r="C560" s="22" t="s">
        <v>36</v>
      </c>
      <c r="D560" s="4">
        <v>1</v>
      </c>
      <c r="E560" s="23">
        <v>2885.82</v>
      </c>
      <c r="F560" s="23">
        <f>E560*_xlfn.XLOOKUP('dataset with area names'!$L$2,'dataset with area names'!$O$14:$O$26,'dataset with area names'!$P$14:$P$26,"",0)/_xlfn.XLOOKUP('dataset with area names'!B560,'dataset with area names'!$O$14:$O$26,'dataset with area names'!$P$14:$P$26,"",0)</f>
        <v>5036.8293605327544</v>
      </c>
      <c r="G560" s="23">
        <f t="shared" si="17"/>
        <v>2885.82</v>
      </c>
      <c r="H560" s="23">
        <f t="shared" si="18"/>
        <v>5036.8293605327544</v>
      </c>
      <c r="I560" s="4" t="s">
        <v>3</v>
      </c>
      <c r="J560" s="1"/>
      <c r="K560" s="1"/>
      <c r="L560" s="1"/>
    </row>
    <row r="561" spans="1:12" s="7" customFormat="1" x14ac:dyDescent="0.25">
      <c r="A561" s="3">
        <v>559</v>
      </c>
      <c r="B561" s="21">
        <v>2020</v>
      </c>
      <c r="C561" s="22" t="s">
        <v>36</v>
      </c>
      <c r="D561" s="4">
        <v>9</v>
      </c>
      <c r="E561" s="23">
        <v>18264.990000000002</v>
      </c>
      <c r="F561" s="23">
        <f>E561*_xlfn.XLOOKUP('dataset with area names'!$L$2,'dataset with area names'!$O$14:$O$26,'dataset with area names'!$P$14:$P$26,"",0)/_xlfn.XLOOKUP('dataset with area names'!B561,'dataset with area names'!$O$14:$O$26,'dataset with area names'!$P$14:$P$26,"",0)</f>
        <v>31879.201717999451</v>
      </c>
      <c r="G561" s="23">
        <f t="shared" si="17"/>
        <v>2029.4433333333336</v>
      </c>
      <c r="H561" s="23">
        <f t="shared" si="18"/>
        <v>3542.1335242221612</v>
      </c>
      <c r="I561" s="4" t="s">
        <v>1</v>
      </c>
      <c r="J561" s="1"/>
      <c r="K561" s="1"/>
      <c r="L561" s="1"/>
    </row>
    <row r="562" spans="1:12" s="7" customFormat="1" x14ac:dyDescent="0.25">
      <c r="A562" s="6">
        <v>560</v>
      </c>
      <c r="B562" s="21">
        <v>2020</v>
      </c>
      <c r="C562" s="22" t="s">
        <v>36</v>
      </c>
      <c r="D562" s="4">
        <v>1</v>
      </c>
      <c r="E562" s="23">
        <v>3861.32</v>
      </c>
      <c r="F562" s="23">
        <f>E562*_xlfn.XLOOKUP('dataset with area names'!$L$2,'dataset with area names'!$O$14:$O$26,'dataset with area names'!$P$14:$P$26,"",0)/_xlfn.XLOOKUP('dataset with area names'!B562,'dataset with area names'!$O$14:$O$26,'dataset with area names'!$P$14:$P$26,"",0)</f>
        <v>6739.4397247272309</v>
      </c>
      <c r="G562" s="23">
        <f t="shared" si="17"/>
        <v>3861.32</v>
      </c>
      <c r="H562" s="23">
        <f t="shared" si="18"/>
        <v>6739.4397247272309</v>
      </c>
      <c r="I562" s="4" t="s">
        <v>8</v>
      </c>
      <c r="J562" s="1"/>
      <c r="K562" s="1"/>
      <c r="L562" s="1"/>
    </row>
    <row r="563" spans="1:12" s="7" customFormat="1" x14ac:dyDescent="0.25">
      <c r="A563" s="3">
        <v>561</v>
      </c>
      <c r="B563" s="21">
        <v>2020</v>
      </c>
      <c r="C563" s="22" t="s">
        <v>36</v>
      </c>
      <c r="D563" s="4">
        <v>1</v>
      </c>
      <c r="E563" s="23">
        <v>1998.03</v>
      </c>
      <c r="F563" s="23">
        <f>E563*_xlfn.XLOOKUP('dataset with area names'!$L$2,'dataset with area names'!$O$14:$O$26,'dataset with area names'!$P$14:$P$26,"",0)/_xlfn.XLOOKUP('dataset with area names'!B563,'dataset with area names'!$O$14:$O$26,'dataset with area names'!$P$14:$P$26,"",0)</f>
        <v>3487.3055724976816</v>
      </c>
      <c r="G563" s="23">
        <f t="shared" si="17"/>
        <v>1998.03</v>
      </c>
      <c r="H563" s="23">
        <f t="shared" si="18"/>
        <v>3487.3055724976816</v>
      </c>
      <c r="I563" s="4" t="s">
        <v>5</v>
      </c>
      <c r="J563" s="1"/>
      <c r="K563" s="1"/>
      <c r="L563" s="1"/>
    </row>
    <row r="564" spans="1:12" s="7" customFormat="1" x14ac:dyDescent="0.25">
      <c r="A564" s="6">
        <v>562</v>
      </c>
      <c r="B564" s="21">
        <v>2020</v>
      </c>
      <c r="C564" s="22" t="s">
        <v>36</v>
      </c>
      <c r="D564" s="4">
        <v>1</v>
      </c>
      <c r="E564" s="23">
        <v>4830.58</v>
      </c>
      <c r="F564" s="23">
        <f>E564*_xlfn.XLOOKUP('dataset with area names'!$L$2,'dataset with area names'!$O$14:$O$26,'dataset with area names'!$P$14:$P$26,"",0)/_xlfn.XLOOKUP('dataset with area names'!B564,'dataset with area names'!$O$14:$O$26,'dataset with area names'!$P$14:$P$26,"",0)</f>
        <v>8431.1589677811899</v>
      </c>
      <c r="G564" s="23">
        <f t="shared" si="17"/>
        <v>4830.58</v>
      </c>
      <c r="H564" s="23">
        <f t="shared" si="18"/>
        <v>8431.1589677811899</v>
      </c>
      <c r="I564" s="4" t="s">
        <v>2</v>
      </c>
      <c r="J564" s="1"/>
      <c r="K564" s="1"/>
      <c r="L564" s="1"/>
    </row>
    <row r="565" spans="1:12" s="7" customFormat="1" x14ac:dyDescent="0.25">
      <c r="A565" s="3">
        <v>563</v>
      </c>
      <c r="B565" s="21">
        <v>2020</v>
      </c>
      <c r="C565" s="22" t="s">
        <v>35</v>
      </c>
      <c r="D565" s="4">
        <v>5</v>
      </c>
      <c r="E565" s="23">
        <v>15069.06</v>
      </c>
      <c r="F565" s="23">
        <f>E565*_xlfn.XLOOKUP('dataset with area names'!$L$2,'dataset with area names'!$O$14:$O$26,'dataset with area names'!$P$14:$P$26,"",0)/_xlfn.XLOOKUP('dataset with area names'!B565,'dataset with area names'!$O$14:$O$26,'dataset with area names'!$P$14:$P$26,"",0)</f>
        <v>26301.115053478636</v>
      </c>
      <c r="G565" s="23">
        <f t="shared" si="17"/>
        <v>3013.8119999999999</v>
      </c>
      <c r="H565" s="23">
        <f t="shared" si="18"/>
        <v>5260.2230106957268</v>
      </c>
      <c r="I565" s="4" t="s">
        <v>12</v>
      </c>
      <c r="J565" s="1"/>
      <c r="K565" s="1"/>
      <c r="L565" s="1"/>
    </row>
    <row r="566" spans="1:12" s="7" customFormat="1" x14ac:dyDescent="0.25">
      <c r="A566" s="6">
        <v>564</v>
      </c>
      <c r="B566" s="21">
        <v>2020</v>
      </c>
      <c r="C566" s="22" t="s">
        <v>36</v>
      </c>
      <c r="D566" s="4">
        <v>1</v>
      </c>
      <c r="E566" s="23">
        <v>4441.78</v>
      </c>
      <c r="F566" s="23">
        <f>E566*_xlfn.XLOOKUP('dataset with area names'!$L$2,'dataset with area names'!$O$14:$O$26,'dataset with area names'!$P$14:$P$26,"",0)/_xlfn.XLOOKUP('dataset with area names'!B566,'dataset with area names'!$O$14:$O$26,'dataset with area names'!$P$14:$P$26,"",0)</f>
        <v>7752.5583428721047</v>
      </c>
      <c r="G566" s="23">
        <f t="shared" si="17"/>
        <v>4441.78</v>
      </c>
      <c r="H566" s="23">
        <f t="shared" si="18"/>
        <v>7752.5583428721047</v>
      </c>
      <c r="I566" s="4" t="s">
        <v>2</v>
      </c>
      <c r="J566" s="1"/>
      <c r="K566" s="1"/>
      <c r="L566" s="1"/>
    </row>
    <row r="567" spans="1:12" s="7" customFormat="1" x14ac:dyDescent="0.25">
      <c r="A567" s="3">
        <v>565</v>
      </c>
      <c r="B567" s="21">
        <v>2020</v>
      </c>
      <c r="C567" s="22" t="s">
        <v>36</v>
      </c>
      <c r="D567" s="4">
        <v>1</v>
      </c>
      <c r="E567" s="23">
        <v>3906.65</v>
      </c>
      <c r="F567" s="23">
        <f>E567*_xlfn.XLOOKUP('dataset with area names'!$L$2,'dataset with area names'!$O$14:$O$26,'dataset with area names'!$P$14:$P$26,"",0)/_xlfn.XLOOKUP('dataset with area names'!B567,'dataset with area names'!$O$14:$O$26,'dataset with area names'!$P$14:$P$26,"",0)</f>
        <v>6818.5574364739614</v>
      </c>
      <c r="G567" s="23">
        <f t="shared" si="17"/>
        <v>3906.65</v>
      </c>
      <c r="H567" s="23">
        <f t="shared" si="18"/>
        <v>6818.5574364739614</v>
      </c>
      <c r="I567" s="4" t="s">
        <v>2</v>
      </c>
      <c r="J567" s="1"/>
      <c r="K567" s="1"/>
      <c r="L567" s="1"/>
    </row>
    <row r="568" spans="1:12" s="7" customFormat="1" x14ac:dyDescent="0.25">
      <c r="A568" s="6">
        <v>566</v>
      </c>
      <c r="B568" s="21">
        <v>2020</v>
      </c>
      <c r="C568" s="22" t="s">
        <v>36</v>
      </c>
      <c r="D568" s="4">
        <v>1</v>
      </c>
      <c r="E568" s="23">
        <v>12885.97</v>
      </c>
      <c r="F568" s="23">
        <f>E568*_xlfn.XLOOKUP('dataset with area names'!$L$2,'dataset with area names'!$O$14:$O$26,'dataset with area names'!$P$14:$P$26,"",0)/_xlfn.XLOOKUP('dataset with area names'!B568,'dataset with area names'!$O$14:$O$26,'dataset with area names'!$P$14:$P$26,"",0)</f>
        <v>22490.810942797634</v>
      </c>
      <c r="G568" s="23">
        <f t="shared" si="17"/>
        <v>12885.97</v>
      </c>
      <c r="H568" s="23">
        <f t="shared" si="18"/>
        <v>22490.810942797634</v>
      </c>
      <c r="I568" s="4" t="s">
        <v>2</v>
      </c>
      <c r="J568" s="1"/>
      <c r="K568" s="1"/>
      <c r="L568" s="1"/>
    </row>
    <row r="569" spans="1:12" s="7" customFormat="1" x14ac:dyDescent="0.25">
      <c r="A569" s="3">
        <v>567</v>
      </c>
      <c r="B569" s="21">
        <v>2020</v>
      </c>
      <c r="C569" s="22" t="s">
        <v>35</v>
      </c>
      <c r="D569" s="4">
        <v>5</v>
      </c>
      <c r="E569" s="23">
        <v>8093.88</v>
      </c>
      <c r="F569" s="23">
        <f>E569*_xlfn.XLOOKUP('dataset with area names'!$L$2,'dataset with area names'!$O$14:$O$26,'dataset with area names'!$P$14:$P$26,"",0)/_xlfn.XLOOKUP('dataset with area names'!B569,'dataset with area names'!$O$14:$O$26,'dataset with area names'!$P$14:$P$26,"",0)</f>
        <v>14126.831342436068</v>
      </c>
      <c r="G569" s="23">
        <f t="shared" si="17"/>
        <v>1618.7760000000001</v>
      </c>
      <c r="H569" s="23">
        <f t="shared" si="18"/>
        <v>2825.3662684872133</v>
      </c>
      <c r="I569" s="4" t="s">
        <v>2</v>
      </c>
      <c r="J569" s="1"/>
      <c r="K569" s="1"/>
      <c r="L569" s="1"/>
    </row>
    <row r="570" spans="1:12" s="7" customFormat="1" x14ac:dyDescent="0.25">
      <c r="A570" s="6">
        <v>568</v>
      </c>
      <c r="B570" s="21">
        <v>2020</v>
      </c>
      <c r="C570" s="22" t="s">
        <v>36</v>
      </c>
      <c r="D570" s="4">
        <v>1</v>
      </c>
      <c r="E570" s="23">
        <v>2972.09</v>
      </c>
      <c r="F570" s="23">
        <f>E570*_xlfn.XLOOKUP('dataset with area names'!$L$2,'dataset with area names'!$O$14:$O$26,'dataset with area names'!$P$14:$P$26,"",0)/_xlfn.XLOOKUP('dataset with area names'!B570,'dataset with area names'!$O$14:$O$26,'dataset with area names'!$P$14:$P$26,"",0)</f>
        <v>5187.4026010443467</v>
      </c>
      <c r="G570" s="23">
        <f t="shared" si="17"/>
        <v>2972.09</v>
      </c>
      <c r="H570" s="23">
        <f t="shared" si="18"/>
        <v>5187.4026010443467</v>
      </c>
      <c r="I570" s="4" t="s">
        <v>3</v>
      </c>
      <c r="J570" s="1"/>
      <c r="K570" s="1"/>
      <c r="L570" s="1"/>
    </row>
    <row r="571" spans="1:12" s="7" customFormat="1" x14ac:dyDescent="0.25">
      <c r="A571" s="3">
        <v>569</v>
      </c>
      <c r="B571" s="21">
        <v>2020</v>
      </c>
      <c r="C571" s="22" t="s">
        <v>45</v>
      </c>
      <c r="D571" s="4">
        <v>2</v>
      </c>
      <c r="E571" s="23">
        <v>4989.26</v>
      </c>
      <c r="F571" s="23">
        <f>E571*_xlfn.XLOOKUP('dataset with area names'!$L$2,'dataset with area names'!$O$14:$O$26,'dataset with area names'!$P$14:$P$26,"",0)/_xlfn.XLOOKUP('dataset with area names'!B571,'dataset with area names'!$O$14:$O$26,'dataset with area names'!$P$14:$P$26,"",0)</f>
        <v>8708.1145931941883</v>
      </c>
      <c r="G571" s="23">
        <f t="shared" si="17"/>
        <v>2494.63</v>
      </c>
      <c r="H571" s="23">
        <f t="shared" si="18"/>
        <v>4354.0572965970941</v>
      </c>
      <c r="I571" s="4" t="s">
        <v>17</v>
      </c>
      <c r="J571" s="1"/>
      <c r="K571" s="1"/>
      <c r="L571" s="1"/>
    </row>
    <row r="572" spans="1:12" s="7" customFormat="1" x14ac:dyDescent="0.25">
      <c r="A572" s="6">
        <v>570</v>
      </c>
      <c r="B572" s="21">
        <v>2020</v>
      </c>
      <c r="C572" s="22" t="s">
        <v>36</v>
      </c>
      <c r="D572" s="4">
        <v>1</v>
      </c>
      <c r="E572" s="23">
        <v>13634.11</v>
      </c>
      <c r="F572" s="23">
        <f>E572*_xlfn.XLOOKUP('dataset with area names'!$L$2,'dataset with area names'!$O$14:$O$26,'dataset with area names'!$P$14:$P$26,"",0)/_xlfn.XLOOKUP('dataset with area names'!B572,'dataset with area names'!$O$14:$O$26,'dataset with area names'!$P$14:$P$26,"",0)</f>
        <v>23796.59353415433</v>
      </c>
      <c r="G572" s="23">
        <f t="shared" si="17"/>
        <v>13634.11</v>
      </c>
      <c r="H572" s="23">
        <f t="shared" si="18"/>
        <v>23796.59353415433</v>
      </c>
      <c r="I572" s="4" t="s">
        <v>2</v>
      </c>
      <c r="J572" s="1"/>
      <c r="K572" s="1"/>
      <c r="L572" s="1"/>
    </row>
    <row r="573" spans="1:12" s="7" customFormat="1" x14ac:dyDescent="0.25">
      <c r="A573" s="3">
        <v>571</v>
      </c>
      <c r="B573" s="21">
        <v>2020</v>
      </c>
      <c r="C573" s="22" t="s">
        <v>36</v>
      </c>
      <c r="D573" s="4">
        <v>1</v>
      </c>
      <c r="E573" s="23">
        <v>3787.49</v>
      </c>
      <c r="F573" s="23">
        <f>E573*_xlfn.XLOOKUP('dataset with area names'!$L$2,'dataset with area names'!$O$14:$O$26,'dataset with area names'!$P$14:$P$26,"",0)/_xlfn.XLOOKUP('dataset with area names'!B573,'dataset with area names'!$O$14:$O$26,'dataset with area names'!$P$14:$P$26,"",0)</f>
        <v>6610.5789116175647</v>
      </c>
      <c r="G573" s="23">
        <f t="shared" si="17"/>
        <v>3787.49</v>
      </c>
      <c r="H573" s="23">
        <f t="shared" si="18"/>
        <v>6610.5789116175647</v>
      </c>
      <c r="I573" s="4" t="s">
        <v>1</v>
      </c>
      <c r="J573" s="1"/>
      <c r="K573" s="1"/>
      <c r="L573" s="1"/>
    </row>
    <row r="574" spans="1:12" s="7" customFormat="1" x14ac:dyDescent="0.25">
      <c r="A574" s="6">
        <v>572</v>
      </c>
      <c r="B574" s="21">
        <v>2020</v>
      </c>
      <c r="C574" s="22" t="s">
        <v>36</v>
      </c>
      <c r="D574" s="4">
        <v>1</v>
      </c>
      <c r="E574" s="23">
        <v>3580.29</v>
      </c>
      <c r="F574" s="23">
        <f>E574*_xlfn.XLOOKUP('dataset with area names'!$L$2,'dataset with area names'!$O$14:$O$26,'dataset with area names'!$P$14:$P$26,"",0)/_xlfn.XLOOKUP('dataset with area names'!B574,'dataset with area names'!$O$14:$O$26,'dataset with area names'!$P$14:$P$26,"",0)</f>
        <v>6248.9378378491447</v>
      </c>
      <c r="G574" s="23">
        <f t="shared" si="17"/>
        <v>3580.29</v>
      </c>
      <c r="H574" s="23">
        <f t="shared" si="18"/>
        <v>6248.9378378491447</v>
      </c>
      <c r="I574" s="4" t="s">
        <v>2</v>
      </c>
      <c r="J574" s="1"/>
      <c r="K574" s="1"/>
      <c r="L574" s="1"/>
    </row>
    <row r="575" spans="1:12" s="7" customFormat="1" x14ac:dyDescent="0.25">
      <c r="A575" s="3">
        <v>573</v>
      </c>
      <c r="B575" s="21">
        <v>2019</v>
      </c>
      <c r="C575" s="22" t="s">
        <v>35</v>
      </c>
      <c r="D575" s="4">
        <v>162</v>
      </c>
      <c r="E575" s="23">
        <v>124369.14</v>
      </c>
      <c r="F575" s="23">
        <f>E575*_xlfn.XLOOKUP('dataset with area names'!$L$2,'dataset with area names'!$O$14:$O$26,'dataset with area names'!$P$14:$P$26,"",0)/_xlfn.XLOOKUP('dataset with area names'!B575,'dataset with area names'!$O$14:$O$26,'dataset with area names'!$P$14:$P$26,"",0)</f>
        <v>227909.57592331673</v>
      </c>
      <c r="G575" s="23">
        <f t="shared" si="17"/>
        <v>767.71074074074079</v>
      </c>
      <c r="H575" s="23">
        <f t="shared" si="18"/>
        <v>1406.8492340945477</v>
      </c>
      <c r="I575" s="4" t="s">
        <v>13</v>
      </c>
      <c r="J575" s="1"/>
      <c r="K575" s="1"/>
      <c r="L575" s="1"/>
    </row>
    <row r="576" spans="1:12" s="7" customFormat="1" x14ac:dyDescent="0.25">
      <c r="A576" s="6">
        <v>574</v>
      </c>
      <c r="B576" s="21">
        <v>2019</v>
      </c>
      <c r="C576" s="22" t="s">
        <v>36</v>
      </c>
      <c r="D576" s="4">
        <v>1</v>
      </c>
      <c r="E576" s="23">
        <v>40440.800000000003</v>
      </c>
      <c r="F576" s="23">
        <f>E576*_xlfn.XLOOKUP('dataset with area names'!$L$2,'dataset with area names'!$O$14:$O$26,'dataset with area names'!$P$14:$P$26,"",0)/_xlfn.XLOOKUP('dataset with area names'!B576,'dataset with area names'!$O$14:$O$26,'dataset with area names'!$P$14:$P$26,"",0)</f>
        <v>74108.782757520632</v>
      </c>
      <c r="G576" s="23">
        <f t="shared" si="17"/>
        <v>40440.800000000003</v>
      </c>
      <c r="H576" s="23">
        <f t="shared" si="18"/>
        <v>74108.782757520632</v>
      </c>
      <c r="I576" s="4" t="s">
        <v>5</v>
      </c>
      <c r="J576" s="1"/>
      <c r="K576" s="1"/>
      <c r="L576" s="1"/>
    </row>
    <row r="577" spans="1:12" s="7" customFormat="1" x14ac:dyDescent="0.25">
      <c r="A577" s="3">
        <v>575</v>
      </c>
      <c r="B577" s="21">
        <v>2019</v>
      </c>
      <c r="C577" s="22" t="s">
        <v>35</v>
      </c>
      <c r="D577" s="4">
        <v>44</v>
      </c>
      <c r="E577" s="23">
        <v>72545.37</v>
      </c>
      <c r="F577" s="23">
        <f>E577*_xlfn.XLOOKUP('dataset with area names'!$L$2,'dataset with area names'!$O$14:$O$26,'dataset with area names'!$P$14:$P$26,"",0)/_xlfn.XLOOKUP('dataset with area names'!B577,'dataset with area names'!$O$14:$O$26,'dataset with area names'!$P$14:$P$26,"",0)</f>
        <v>132941.21445159227</v>
      </c>
      <c r="G577" s="23">
        <f t="shared" si="17"/>
        <v>1648.758409090909</v>
      </c>
      <c r="H577" s="23">
        <f t="shared" si="18"/>
        <v>3021.3912375361879</v>
      </c>
      <c r="I577" s="4" t="s">
        <v>2</v>
      </c>
      <c r="J577" s="1"/>
      <c r="K577" s="1"/>
      <c r="L577" s="1"/>
    </row>
    <row r="578" spans="1:12" s="7" customFormat="1" x14ac:dyDescent="0.25">
      <c r="A578" s="6">
        <v>576</v>
      </c>
      <c r="B578" s="21">
        <v>2018</v>
      </c>
      <c r="C578" s="22" t="s">
        <v>35</v>
      </c>
      <c r="D578" s="4">
        <v>5</v>
      </c>
      <c r="E578" s="23">
        <v>443033.96</v>
      </c>
      <c r="F578" s="23">
        <f>E578*_xlfn.XLOOKUP('dataset with area names'!$L$2,'dataset with area names'!$O$14:$O$26,'dataset with area names'!$P$14:$P$26,"",0)/_xlfn.XLOOKUP('dataset with area names'!B578,'dataset with area names'!$O$14:$O$26,'dataset with area names'!$P$14:$P$26,"",0)</f>
        <v>845128.23136056587</v>
      </c>
      <c r="G578" s="23">
        <f t="shared" si="17"/>
        <v>88606.792000000001</v>
      </c>
      <c r="H578" s="23">
        <f t="shared" si="18"/>
        <v>169025.64627211317</v>
      </c>
      <c r="I578" s="4" t="s">
        <v>18</v>
      </c>
      <c r="J578" s="1"/>
      <c r="K578" s="1"/>
      <c r="L578" s="1"/>
    </row>
    <row r="579" spans="1:12" s="7" customFormat="1" x14ac:dyDescent="0.25">
      <c r="A579" s="3">
        <v>577</v>
      </c>
      <c r="B579" s="21">
        <v>2019</v>
      </c>
      <c r="C579" s="22" t="s">
        <v>35</v>
      </c>
      <c r="D579" s="4">
        <v>10</v>
      </c>
      <c r="E579" s="23">
        <v>368348.45</v>
      </c>
      <c r="F579" s="23">
        <f>E579*_xlfn.XLOOKUP('dataset with area names'!$L$2,'dataset with area names'!$O$14:$O$26,'dataset with area names'!$P$14:$P$26,"",0)/_xlfn.XLOOKUP('dataset with area names'!B579,'dataset with area names'!$O$14:$O$26,'dataset with area names'!$P$14:$P$26,"",0)</f>
        <v>675007.79559552355</v>
      </c>
      <c r="G579" s="23">
        <f t="shared" ref="G579:G642" si="19">E579/D579</f>
        <v>36834.845000000001</v>
      </c>
      <c r="H579" s="23">
        <f t="shared" ref="H579:H642" si="20">F579/D579</f>
        <v>67500.779559552349</v>
      </c>
      <c r="I579" s="4" t="s">
        <v>15</v>
      </c>
      <c r="J579" s="1"/>
      <c r="K579" s="1"/>
      <c r="L579" s="1"/>
    </row>
    <row r="580" spans="1:12" s="7" customFormat="1" x14ac:dyDescent="0.25">
      <c r="A580" s="6">
        <v>578</v>
      </c>
      <c r="B580" s="21">
        <v>2018</v>
      </c>
      <c r="C580" s="22" t="s">
        <v>35</v>
      </c>
      <c r="D580" s="4">
        <v>5</v>
      </c>
      <c r="E580" s="23">
        <v>16905.82</v>
      </c>
      <c r="F580" s="23">
        <f>E580*_xlfn.XLOOKUP('dataset with area names'!$L$2,'dataset with area names'!$O$14:$O$26,'dataset with area names'!$P$14:$P$26,"",0)/_xlfn.XLOOKUP('dataset with area names'!B580,'dataset with area names'!$O$14:$O$26,'dataset with area names'!$P$14:$P$26,"",0)</f>
        <v>32249.414370627659</v>
      </c>
      <c r="G580" s="23">
        <f t="shared" si="19"/>
        <v>3381.1639999999998</v>
      </c>
      <c r="H580" s="23">
        <f t="shared" si="20"/>
        <v>6449.882874125532</v>
      </c>
      <c r="I580" s="4" t="s">
        <v>12</v>
      </c>
      <c r="J580" s="1"/>
      <c r="K580" s="1"/>
      <c r="L580" s="1"/>
    </row>
    <row r="581" spans="1:12" s="7" customFormat="1" x14ac:dyDescent="0.25">
      <c r="A581" s="3">
        <v>579</v>
      </c>
      <c r="B581" s="21">
        <v>2019</v>
      </c>
      <c r="C581" s="22" t="s">
        <v>35</v>
      </c>
      <c r="D581" s="4">
        <v>5</v>
      </c>
      <c r="E581" s="23">
        <v>12544.89</v>
      </c>
      <c r="F581" s="23">
        <f>E581*_xlfn.XLOOKUP('dataset with area names'!$L$2,'dataset with area names'!$O$14:$O$26,'dataset with area names'!$P$14:$P$26,"",0)/_xlfn.XLOOKUP('dataset with area names'!B581,'dataset with area names'!$O$14:$O$26,'dataset with area names'!$P$14:$P$26,"",0)</f>
        <v>22988.82632705072</v>
      </c>
      <c r="G581" s="23">
        <f t="shared" si="19"/>
        <v>2508.9780000000001</v>
      </c>
      <c r="H581" s="23">
        <f t="shared" si="20"/>
        <v>4597.7652654101439</v>
      </c>
      <c r="I581" s="4" t="s">
        <v>2</v>
      </c>
      <c r="J581" s="1"/>
      <c r="K581" s="1"/>
      <c r="L581" s="1"/>
    </row>
    <row r="582" spans="1:12" s="7" customFormat="1" x14ac:dyDescent="0.25">
      <c r="A582" s="6">
        <v>580</v>
      </c>
      <c r="B582" s="21">
        <v>2020</v>
      </c>
      <c r="C582" s="22" t="s">
        <v>36</v>
      </c>
      <c r="D582" s="4">
        <v>1</v>
      </c>
      <c r="E582" s="23">
        <v>8128.67</v>
      </c>
      <c r="F582" s="23">
        <f>E582*_xlfn.XLOOKUP('dataset with area names'!$L$2,'dataset with area names'!$O$14:$O$26,'dataset with area names'!$P$14:$P$26,"",0)/_xlfn.XLOOKUP('dataset with area names'!B582,'dataset with area names'!$O$14:$O$26,'dataset with area names'!$P$14:$P$26,"",0)</f>
        <v>14187.552833538401</v>
      </c>
      <c r="G582" s="23">
        <f t="shared" si="19"/>
        <v>8128.67</v>
      </c>
      <c r="H582" s="23">
        <f t="shared" si="20"/>
        <v>14187.552833538401</v>
      </c>
      <c r="I582" s="4" t="s">
        <v>2</v>
      </c>
      <c r="J582" s="1"/>
      <c r="K582" s="1"/>
      <c r="L582" s="1"/>
    </row>
    <row r="583" spans="1:12" s="7" customFormat="1" x14ac:dyDescent="0.25">
      <c r="A583" s="3">
        <v>581</v>
      </c>
      <c r="B583" s="21">
        <v>2020</v>
      </c>
      <c r="C583" s="22" t="s">
        <v>36</v>
      </c>
      <c r="D583" s="4">
        <v>1</v>
      </c>
      <c r="E583" s="23">
        <v>8469.1299999999992</v>
      </c>
      <c r="F583" s="23">
        <f>E583*_xlfn.XLOOKUP('dataset with area names'!$L$2,'dataset with area names'!$O$14:$O$26,'dataset with area names'!$P$14:$P$26,"",0)/_xlfn.XLOOKUP('dataset with area names'!B583,'dataset with area names'!$O$14:$O$26,'dataset with area names'!$P$14:$P$26,"",0)</f>
        <v>14781.782177048037</v>
      </c>
      <c r="G583" s="23">
        <f t="shared" si="19"/>
        <v>8469.1299999999992</v>
      </c>
      <c r="H583" s="23">
        <f t="shared" si="20"/>
        <v>14781.782177048037</v>
      </c>
      <c r="I583" s="4" t="s">
        <v>6</v>
      </c>
      <c r="J583" s="1"/>
      <c r="K583" s="1"/>
      <c r="L583" s="1"/>
    </row>
    <row r="584" spans="1:12" s="7" customFormat="1" x14ac:dyDescent="0.25">
      <c r="A584" s="6">
        <v>582</v>
      </c>
      <c r="B584" s="21">
        <v>2021</v>
      </c>
      <c r="C584" s="22" t="s">
        <v>35</v>
      </c>
      <c r="D584" s="4">
        <v>93</v>
      </c>
      <c r="E584" s="23">
        <v>80492.45</v>
      </c>
      <c r="F584" s="23">
        <f>E584*_xlfn.XLOOKUP('dataset with area names'!$L$2,'dataset with area names'!$O$14:$O$26,'dataset with area names'!$P$14:$P$26,"",0)/_xlfn.XLOOKUP('dataset with area names'!B584,'dataset with area names'!$O$14:$O$26,'dataset with area names'!$P$14:$P$26,"",0)</f>
        <v>133990.21375451735</v>
      </c>
      <c r="G584" s="23">
        <f t="shared" si="19"/>
        <v>865.51021505376343</v>
      </c>
      <c r="H584" s="23">
        <f t="shared" si="20"/>
        <v>1440.7549866077134</v>
      </c>
      <c r="I584" s="4" t="s">
        <v>13</v>
      </c>
      <c r="J584" s="1"/>
      <c r="K584" s="1"/>
      <c r="L584" s="1"/>
    </row>
    <row r="585" spans="1:12" s="7" customFormat="1" x14ac:dyDescent="0.25">
      <c r="A585" s="3">
        <v>583</v>
      </c>
      <c r="B585" s="21">
        <v>2020</v>
      </c>
      <c r="C585" s="22" t="s">
        <v>45</v>
      </c>
      <c r="D585" s="4">
        <v>2</v>
      </c>
      <c r="E585" s="23">
        <v>1900.05</v>
      </c>
      <c r="F585" s="23">
        <f>E585*_xlfn.XLOOKUP('dataset with area names'!$L$2,'dataset with area names'!$O$14:$O$26,'dataset with area names'!$P$14:$P$26,"",0)/_xlfn.XLOOKUP('dataset with area names'!B585,'dataset with area names'!$O$14:$O$26,'dataset with area names'!$P$14:$P$26,"",0)</f>
        <v>3316.2940261278459</v>
      </c>
      <c r="G585" s="23">
        <f t="shared" si="19"/>
        <v>950.02499999999998</v>
      </c>
      <c r="H585" s="23">
        <f t="shared" si="20"/>
        <v>1658.1470130639229</v>
      </c>
      <c r="I585" s="4" t="s">
        <v>14</v>
      </c>
      <c r="J585" s="1"/>
      <c r="K585" s="1"/>
      <c r="L585" s="1"/>
    </row>
    <row r="586" spans="1:12" s="7" customFormat="1" x14ac:dyDescent="0.25">
      <c r="A586" s="6">
        <v>584</v>
      </c>
      <c r="B586" s="21">
        <v>2020</v>
      </c>
      <c r="C586" s="22" t="s">
        <v>36</v>
      </c>
      <c r="D586" s="4">
        <v>1</v>
      </c>
      <c r="E586" s="23">
        <v>8535.33</v>
      </c>
      <c r="F586" s="23">
        <f>E586*_xlfn.XLOOKUP('dataset with area names'!$L$2,'dataset with area names'!$O$14:$O$26,'dataset with area names'!$P$14:$P$26,"",0)/_xlfn.XLOOKUP('dataset with area names'!B586,'dataset with area names'!$O$14:$O$26,'dataset with area names'!$P$14:$P$26,"",0)</f>
        <v>14897.325801968258</v>
      </c>
      <c r="G586" s="23">
        <f t="shared" si="19"/>
        <v>8535.33</v>
      </c>
      <c r="H586" s="23">
        <f t="shared" si="20"/>
        <v>14897.325801968258</v>
      </c>
      <c r="I586" s="4" t="s">
        <v>1</v>
      </c>
      <c r="J586" s="1"/>
      <c r="K586" s="1"/>
      <c r="L586" s="1"/>
    </row>
    <row r="587" spans="1:12" s="7" customFormat="1" x14ac:dyDescent="0.25">
      <c r="A587" s="3">
        <v>585</v>
      </c>
      <c r="B587" s="21">
        <v>2020</v>
      </c>
      <c r="C587" s="22" t="s">
        <v>35</v>
      </c>
      <c r="D587" s="4">
        <v>93.6</v>
      </c>
      <c r="E587" s="23">
        <v>113077.57</v>
      </c>
      <c r="F587" s="23">
        <f>E587*_xlfn.XLOOKUP('dataset with area names'!$L$2,'dataset with area names'!$O$14:$O$26,'dataset with area names'!$P$14:$P$26,"",0)/_xlfn.XLOOKUP('dataset with area names'!B587,'dataset with area names'!$O$14:$O$26,'dataset with area names'!$P$14:$P$26,"",0)</f>
        <v>197362.42197839706</v>
      </c>
      <c r="G587" s="23">
        <f t="shared" si="19"/>
        <v>1208.0936965811968</v>
      </c>
      <c r="H587" s="23">
        <f t="shared" si="20"/>
        <v>2108.5728843845841</v>
      </c>
      <c r="I587" s="4" t="s">
        <v>12</v>
      </c>
      <c r="J587" s="1"/>
      <c r="K587" s="1"/>
      <c r="L587" s="1"/>
    </row>
    <row r="588" spans="1:12" s="7" customFormat="1" x14ac:dyDescent="0.25">
      <c r="A588" s="6">
        <v>586</v>
      </c>
      <c r="B588" s="21">
        <v>2020</v>
      </c>
      <c r="C588" s="22" t="s">
        <v>36</v>
      </c>
      <c r="D588" s="4">
        <v>1</v>
      </c>
      <c r="E588" s="23">
        <v>7291.56</v>
      </c>
      <c r="F588" s="23">
        <f>E588*_xlfn.XLOOKUP('dataset with area names'!$L$2,'dataset with area names'!$O$14:$O$26,'dataset with area names'!$P$14:$P$26,"",0)/_xlfn.XLOOKUP('dataset with area names'!B588,'dataset with area names'!$O$14:$O$26,'dataset with area names'!$P$14:$P$26,"",0)</f>
        <v>12726.48449733047</v>
      </c>
      <c r="G588" s="23">
        <f t="shared" si="19"/>
        <v>7291.56</v>
      </c>
      <c r="H588" s="23">
        <f t="shared" si="20"/>
        <v>12726.48449733047</v>
      </c>
      <c r="I588" s="4" t="s">
        <v>6</v>
      </c>
      <c r="J588" s="1"/>
      <c r="K588" s="1"/>
      <c r="L588" s="1"/>
    </row>
    <row r="589" spans="1:12" s="7" customFormat="1" x14ac:dyDescent="0.25">
      <c r="A589" s="3">
        <v>587</v>
      </c>
      <c r="B589" s="21">
        <v>2019</v>
      </c>
      <c r="C589" s="22" t="s">
        <v>36</v>
      </c>
      <c r="D589" s="4">
        <v>1</v>
      </c>
      <c r="E589" s="23">
        <v>6106.18</v>
      </c>
      <c r="F589" s="23">
        <f>E589*_xlfn.XLOOKUP('dataset with area names'!$L$2,'dataset with area names'!$O$14:$O$26,'dataset with area names'!$P$14:$P$26,"",0)/_xlfn.XLOOKUP('dataset with area names'!B589,'dataset with area names'!$O$14:$O$26,'dataset with area names'!$P$14:$P$26,"",0)</f>
        <v>11189.728370811588</v>
      </c>
      <c r="G589" s="23">
        <f t="shared" si="19"/>
        <v>6106.18</v>
      </c>
      <c r="H589" s="23">
        <f t="shared" si="20"/>
        <v>11189.728370811588</v>
      </c>
      <c r="I589" s="4" t="s">
        <v>2</v>
      </c>
      <c r="J589" s="1"/>
      <c r="K589" s="1"/>
      <c r="L589" s="1"/>
    </row>
    <row r="590" spans="1:12" s="7" customFormat="1" x14ac:dyDescent="0.25">
      <c r="A590" s="6">
        <v>588</v>
      </c>
      <c r="B590" s="21">
        <v>2020</v>
      </c>
      <c r="C590" s="22" t="s">
        <v>36</v>
      </c>
      <c r="D590" s="4">
        <v>1</v>
      </c>
      <c r="E590" s="23">
        <v>9584.51</v>
      </c>
      <c r="F590" s="23">
        <f>E590*_xlfn.XLOOKUP('dataset with area names'!$L$2,'dataset with area names'!$O$14:$O$26,'dataset with area names'!$P$14:$P$26,"",0)/_xlfn.XLOOKUP('dataset with area names'!B590,'dataset with area names'!$O$14:$O$26,'dataset with area names'!$P$14:$P$26,"",0)</f>
        <v>16728.535173475753</v>
      </c>
      <c r="G590" s="23">
        <f t="shared" si="19"/>
        <v>9584.51</v>
      </c>
      <c r="H590" s="23">
        <f t="shared" si="20"/>
        <v>16728.535173475753</v>
      </c>
      <c r="I590" s="4" t="s">
        <v>3</v>
      </c>
      <c r="J590" s="1"/>
      <c r="K590" s="1"/>
      <c r="L590" s="1"/>
    </row>
    <row r="591" spans="1:12" s="7" customFormat="1" x14ac:dyDescent="0.25">
      <c r="A591" s="3">
        <v>589</v>
      </c>
      <c r="B591" s="21">
        <v>2020</v>
      </c>
      <c r="C591" s="22" t="s">
        <v>36</v>
      </c>
      <c r="D591" s="4">
        <v>1</v>
      </c>
      <c r="E591" s="23">
        <v>21696.1</v>
      </c>
      <c r="F591" s="23">
        <f>E591*_xlfn.XLOOKUP('dataset with area names'!$L$2,'dataset with area names'!$O$14:$O$26,'dataset with area names'!$P$14:$P$26,"",0)/_xlfn.XLOOKUP('dataset with area names'!B591,'dataset with area names'!$O$14:$O$26,'dataset with area names'!$P$14:$P$26,"",0)</f>
        <v>37867.764964223235</v>
      </c>
      <c r="G591" s="23">
        <f t="shared" si="19"/>
        <v>21696.1</v>
      </c>
      <c r="H591" s="23">
        <f t="shared" si="20"/>
        <v>37867.764964223235</v>
      </c>
      <c r="I591" s="4" t="s">
        <v>3</v>
      </c>
      <c r="J591" s="1"/>
      <c r="K591" s="1"/>
      <c r="L591" s="1"/>
    </row>
    <row r="592" spans="1:12" s="7" customFormat="1" x14ac:dyDescent="0.25">
      <c r="A592" s="6">
        <v>590</v>
      </c>
      <c r="B592" s="21">
        <v>2021</v>
      </c>
      <c r="C592" s="22" t="s">
        <v>35</v>
      </c>
      <c r="D592" s="4">
        <v>5</v>
      </c>
      <c r="E592" s="23">
        <v>182393.89</v>
      </c>
      <c r="F592" s="23">
        <f>E592*_xlfn.XLOOKUP('dataset with area names'!$L$2,'dataset with area names'!$O$14:$O$26,'dataset with area names'!$P$14:$P$26,"",0)/_xlfn.XLOOKUP('dataset with area names'!B592,'dataset with area names'!$O$14:$O$26,'dataset with area names'!$P$14:$P$26,"",0)</f>
        <v>303618.49227620632</v>
      </c>
      <c r="G592" s="23">
        <f t="shared" si="19"/>
        <v>36478.778000000006</v>
      </c>
      <c r="H592" s="23">
        <f t="shared" si="20"/>
        <v>60723.698455241261</v>
      </c>
      <c r="I592" s="4" t="s">
        <v>2</v>
      </c>
      <c r="J592" s="1"/>
      <c r="K592" s="1"/>
      <c r="L592" s="1"/>
    </row>
    <row r="593" spans="1:12" s="7" customFormat="1" x14ac:dyDescent="0.25">
      <c r="A593" s="3">
        <v>591</v>
      </c>
      <c r="B593" s="21">
        <v>2019</v>
      </c>
      <c r="C593" s="22" t="s">
        <v>35</v>
      </c>
      <c r="D593" s="4">
        <v>45.74</v>
      </c>
      <c r="E593" s="23">
        <v>102400.43</v>
      </c>
      <c r="F593" s="23">
        <f>E593*_xlfn.XLOOKUP('dataset with area names'!$L$2,'dataset with area names'!$O$14:$O$26,'dataset with area names'!$P$14:$P$26,"",0)/_xlfn.XLOOKUP('dataset with area names'!B593,'dataset with area names'!$O$14:$O$26,'dataset with area names'!$P$14:$P$26,"",0)</f>
        <v>187651.36251376572</v>
      </c>
      <c r="G593" s="23">
        <f t="shared" si="19"/>
        <v>2238.7501093135111</v>
      </c>
      <c r="H593" s="23">
        <f t="shared" si="20"/>
        <v>4102.5658616914234</v>
      </c>
      <c r="I593" s="4" t="s">
        <v>12</v>
      </c>
      <c r="J593" s="1"/>
      <c r="K593" s="1"/>
      <c r="L593" s="1"/>
    </row>
    <row r="594" spans="1:12" s="7" customFormat="1" x14ac:dyDescent="0.25">
      <c r="A594" s="6">
        <v>592</v>
      </c>
      <c r="B594" s="21">
        <v>2020</v>
      </c>
      <c r="C594" s="22" t="s">
        <v>36</v>
      </c>
      <c r="D594" s="4">
        <v>1</v>
      </c>
      <c r="E594" s="23">
        <v>17091.580000000002</v>
      </c>
      <c r="F594" s="23">
        <f>E594*_xlfn.XLOOKUP('dataset with area names'!$L$2,'dataset with area names'!$O$14:$O$26,'dataset with area names'!$P$14:$P$26,"",0)/_xlfn.XLOOKUP('dataset with area names'!B594,'dataset with area names'!$O$14:$O$26,'dataset with area names'!$P$14:$P$26,"",0)</f>
        <v>29831.16478570889</v>
      </c>
      <c r="G594" s="23">
        <f t="shared" si="19"/>
        <v>17091.580000000002</v>
      </c>
      <c r="H594" s="23">
        <f t="shared" si="20"/>
        <v>29831.16478570889</v>
      </c>
      <c r="I594" s="4" t="s">
        <v>3</v>
      </c>
      <c r="J594" s="1"/>
      <c r="K594" s="1"/>
      <c r="L594" s="1"/>
    </row>
    <row r="595" spans="1:12" s="7" customFormat="1" x14ac:dyDescent="0.25">
      <c r="A595" s="3">
        <v>593</v>
      </c>
      <c r="B595" s="21">
        <v>2021</v>
      </c>
      <c r="C595" s="22" t="s">
        <v>35</v>
      </c>
      <c r="D595" s="4">
        <v>20</v>
      </c>
      <c r="E595" s="23">
        <v>32529.99</v>
      </c>
      <c r="F595" s="23">
        <f>E595*_xlfn.XLOOKUP('dataset with area names'!$L$2,'dataset with area names'!$O$14:$O$26,'dataset with area names'!$P$14:$P$26,"",0)/_xlfn.XLOOKUP('dataset with area names'!B595,'dataset with area names'!$O$14:$O$26,'dataset with area names'!$P$14:$P$26,"",0)</f>
        <v>54150.424214100974</v>
      </c>
      <c r="G595" s="23">
        <f t="shared" si="19"/>
        <v>1626.4995000000001</v>
      </c>
      <c r="H595" s="23">
        <f t="shared" si="20"/>
        <v>2707.5212107050488</v>
      </c>
      <c r="I595" s="4" t="s">
        <v>2</v>
      </c>
      <c r="J595" s="1"/>
      <c r="K595" s="1"/>
      <c r="L595" s="1"/>
    </row>
    <row r="596" spans="1:12" s="7" customFormat="1" x14ac:dyDescent="0.25">
      <c r="A596" s="6">
        <v>594</v>
      </c>
      <c r="B596" s="21">
        <v>2020</v>
      </c>
      <c r="C596" s="22" t="s">
        <v>36</v>
      </c>
      <c r="D596" s="4">
        <v>1</v>
      </c>
      <c r="E596" s="23">
        <v>37627.54</v>
      </c>
      <c r="F596" s="23">
        <f>E596*_xlfn.XLOOKUP('dataset with area names'!$L$2,'dataset with area names'!$O$14:$O$26,'dataset with area names'!$P$14:$P$26,"",0)/_xlfn.XLOOKUP('dataset with area names'!B596,'dataset with area names'!$O$14:$O$26,'dataset with area names'!$P$14:$P$26,"",0)</f>
        <v>65674.053903784938</v>
      </c>
      <c r="G596" s="23">
        <f t="shared" si="19"/>
        <v>37627.54</v>
      </c>
      <c r="H596" s="23">
        <f t="shared" si="20"/>
        <v>65674.053903784938</v>
      </c>
      <c r="I596" s="4" t="s">
        <v>8</v>
      </c>
      <c r="J596" s="1"/>
      <c r="K596" s="1"/>
      <c r="L596" s="1"/>
    </row>
    <row r="597" spans="1:12" s="7" customFormat="1" x14ac:dyDescent="0.25">
      <c r="A597" s="3">
        <v>595</v>
      </c>
      <c r="B597" s="21">
        <v>2020</v>
      </c>
      <c r="C597" s="22" t="s">
        <v>36</v>
      </c>
      <c r="D597" s="4">
        <v>1</v>
      </c>
      <c r="E597" s="23">
        <v>31485.43</v>
      </c>
      <c r="F597" s="23">
        <f>E597*_xlfn.XLOOKUP('dataset with area names'!$L$2,'dataset with area names'!$O$14:$O$26,'dataset with area names'!$P$14:$P$26,"",0)/_xlfn.XLOOKUP('dataset with area names'!B597,'dataset with area names'!$O$14:$O$26,'dataset with area names'!$P$14:$P$26,"",0)</f>
        <v>54953.787226160617</v>
      </c>
      <c r="G597" s="23">
        <f t="shared" si="19"/>
        <v>31485.43</v>
      </c>
      <c r="H597" s="23">
        <f t="shared" si="20"/>
        <v>54953.787226160617</v>
      </c>
      <c r="I597" s="4" t="s">
        <v>2</v>
      </c>
      <c r="J597" s="1"/>
      <c r="K597" s="1"/>
      <c r="L597" s="1"/>
    </row>
    <row r="598" spans="1:12" s="7" customFormat="1" x14ac:dyDescent="0.25">
      <c r="A598" s="6">
        <v>596</v>
      </c>
      <c r="B598" s="21">
        <v>2020</v>
      </c>
      <c r="C598" s="22" t="s">
        <v>35</v>
      </c>
      <c r="D598" s="4">
        <v>15</v>
      </c>
      <c r="E598" s="23">
        <v>25519.54</v>
      </c>
      <c r="F598" s="23">
        <f>E598*_xlfn.XLOOKUP('dataset with area names'!$L$2,'dataset with area names'!$O$14:$O$26,'dataset with area names'!$P$14:$P$26,"",0)/_xlfn.XLOOKUP('dataset with area names'!B598,'dataset with area names'!$O$14:$O$26,'dataset with area names'!$P$14:$P$26,"",0)</f>
        <v>44541.089998437201</v>
      </c>
      <c r="G598" s="23">
        <f t="shared" si="19"/>
        <v>1701.3026666666667</v>
      </c>
      <c r="H598" s="23">
        <f t="shared" si="20"/>
        <v>2969.4059998958132</v>
      </c>
      <c r="I598" s="4" t="s">
        <v>14</v>
      </c>
      <c r="J598" s="1"/>
      <c r="K598" s="1"/>
      <c r="L598" s="1"/>
    </row>
    <row r="599" spans="1:12" s="7" customFormat="1" x14ac:dyDescent="0.25">
      <c r="A599" s="3">
        <v>597</v>
      </c>
      <c r="B599" s="21">
        <v>2019</v>
      </c>
      <c r="C599" s="22" t="s">
        <v>36</v>
      </c>
      <c r="D599" s="4">
        <v>195</v>
      </c>
      <c r="E599" s="23">
        <v>1966862.49</v>
      </c>
      <c r="F599" s="23">
        <f>E599*_xlfn.XLOOKUP('dataset with area names'!$L$2,'dataset with area names'!$O$14:$O$26,'dataset with area names'!$P$14:$P$26,"",0)/_xlfn.XLOOKUP('dataset with area names'!B599,'dataset with area names'!$O$14:$O$26,'dataset with area names'!$P$14:$P$26,"",0)</f>
        <v>3604324.9635349959</v>
      </c>
      <c r="G599" s="23">
        <f t="shared" si="19"/>
        <v>10086.474307692308</v>
      </c>
      <c r="H599" s="23">
        <f t="shared" si="20"/>
        <v>18483.71776171793</v>
      </c>
      <c r="I599" s="4" t="s">
        <v>1</v>
      </c>
      <c r="J599" s="1"/>
      <c r="K599" s="1"/>
      <c r="L599" s="1"/>
    </row>
    <row r="600" spans="1:12" s="7" customFormat="1" x14ac:dyDescent="0.25">
      <c r="A600" s="6">
        <v>598</v>
      </c>
      <c r="B600" s="21">
        <v>2020</v>
      </c>
      <c r="C600" s="22" t="s">
        <v>35</v>
      </c>
      <c r="D600" s="4">
        <v>5</v>
      </c>
      <c r="E600" s="23">
        <v>10253.51</v>
      </c>
      <c r="F600" s="23">
        <f>E600*_xlfn.XLOOKUP('dataset with area names'!$L$2,'dataset with area names'!$O$14:$O$26,'dataset with area names'!$P$14:$P$26,"",0)/_xlfn.XLOOKUP('dataset with area names'!B600,'dataset with area names'!$O$14:$O$26,'dataset with area names'!$P$14:$P$26,"",0)</f>
        <v>17896.189026521479</v>
      </c>
      <c r="G600" s="23">
        <f t="shared" si="19"/>
        <v>2050.7020000000002</v>
      </c>
      <c r="H600" s="23">
        <f t="shared" si="20"/>
        <v>3579.2378053042958</v>
      </c>
      <c r="I600" s="4" t="s">
        <v>3</v>
      </c>
      <c r="J600" s="1"/>
      <c r="K600" s="1"/>
      <c r="L600" s="1"/>
    </row>
    <row r="601" spans="1:12" s="7" customFormat="1" x14ac:dyDescent="0.25">
      <c r="A601" s="3">
        <v>599</v>
      </c>
      <c r="B601" s="21">
        <v>2020</v>
      </c>
      <c r="C601" s="22" t="s">
        <v>36</v>
      </c>
      <c r="D601" s="4">
        <v>1</v>
      </c>
      <c r="E601" s="23">
        <v>2602.3200000000002</v>
      </c>
      <c r="F601" s="23">
        <f>E601*_xlfn.XLOOKUP('dataset with area names'!$L$2,'dataset with area names'!$O$14:$O$26,'dataset with area names'!$P$14:$P$26,"",0)/_xlfn.XLOOKUP('dataset with area names'!B601,'dataset with area names'!$O$14:$O$26,'dataset with area names'!$P$14:$P$26,"",0)</f>
        <v>4542.0164048698807</v>
      </c>
      <c r="G601" s="23">
        <f t="shared" si="19"/>
        <v>2602.3200000000002</v>
      </c>
      <c r="H601" s="23">
        <f t="shared" si="20"/>
        <v>4542.0164048698807</v>
      </c>
      <c r="I601" s="4" t="s">
        <v>3</v>
      </c>
      <c r="J601" s="1"/>
      <c r="K601" s="1"/>
      <c r="L601" s="1"/>
    </row>
    <row r="602" spans="1:12" s="7" customFormat="1" x14ac:dyDescent="0.25">
      <c r="A602" s="6">
        <v>600</v>
      </c>
      <c r="B602" s="21">
        <v>2020</v>
      </c>
      <c r="C602" s="22" t="s">
        <v>35</v>
      </c>
      <c r="D602" s="4">
        <v>5</v>
      </c>
      <c r="E602" s="23">
        <v>26586.26</v>
      </c>
      <c r="F602" s="23">
        <f>E602*_xlfn.XLOOKUP('dataset with area names'!$L$2,'dataset with area names'!$O$14:$O$26,'dataset with area names'!$P$14:$P$26,"",0)/_xlfn.XLOOKUP('dataset with area names'!B602,'dataset with area names'!$O$14:$O$26,'dataset with area names'!$P$14:$P$26,"",0)</f>
        <v>46402.913194432622</v>
      </c>
      <c r="G602" s="23">
        <f t="shared" si="19"/>
        <v>5317.2519999999995</v>
      </c>
      <c r="H602" s="23">
        <f t="shared" si="20"/>
        <v>9280.5826388865244</v>
      </c>
      <c r="I602" s="4" t="s">
        <v>2</v>
      </c>
      <c r="J602" s="1"/>
      <c r="K602" s="1"/>
      <c r="L602" s="1"/>
    </row>
    <row r="603" spans="1:12" s="7" customFormat="1" x14ac:dyDescent="0.25">
      <c r="A603" s="3">
        <v>601</v>
      </c>
      <c r="B603" s="21">
        <v>2020</v>
      </c>
      <c r="C603" s="22" t="s">
        <v>36</v>
      </c>
      <c r="D603" s="4">
        <v>1</v>
      </c>
      <c r="E603" s="23">
        <v>6939.86</v>
      </c>
      <c r="F603" s="23">
        <f>E603*_xlfn.XLOOKUP('dataset with area names'!$L$2,'dataset with area names'!$O$14:$O$26,'dataset with area names'!$P$14:$P$26,"",0)/_xlfn.XLOOKUP('dataset with area names'!B603,'dataset with area names'!$O$14:$O$26,'dataset with area names'!$P$14:$P$26,"",0)</f>
        <v>12112.63717279208</v>
      </c>
      <c r="G603" s="23">
        <f t="shared" si="19"/>
        <v>6939.86</v>
      </c>
      <c r="H603" s="23">
        <f t="shared" si="20"/>
        <v>12112.63717279208</v>
      </c>
      <c r="I603" s="4" t="s">
        <v>3</v>
      </c>
      <c r="J603" s="1"/>
      <c r="K603" s="1"/>
      <c r="L603" s="1"/>
    </row>
    <row r="604" spans="1:12" s="7" customFormat="1" x14ac:dyDescent="0.25">
      <c r="A604" s="6">
        <v>602</v>
      </c>
      <c r="B604" s="21">
        <v>2020</v>
      </c>
      <c r="C604" s="22" t="s">
        <v>36</v>
      </c>
      <c r="D604" s="4">
        <v>1</v>
      </c>
      <c r="E604" s="23">
        <v>3001.06</v>
      </c>
      <c r="F604" s="23">
        <f>E604*_xlfn.XLOOKUP('dataset with area names'!$L$2,'dataset with area names'!$O$14:$O$26,'dataset with area names'!$P$14:$P$26,"",0)/_xlfn.XLOOKUP('dataset with area names'!B604,'dataset with area names'!$O$14:$O$26,'dataset with area names'!$P$14:$P$26,"",0)</f>
        <v>5237.9660272367746</v>
      </c>
      <c r="G604" s="23">
        <f t="shared" si="19"/>
        <v>3001.06</v>
      </c>
      <c r="H604" s="23">
        <f t="shared" si="20"/>
        <v>5237.9660272367746</v>
      </c>
      <c r="I604" s="4" t="s">
        <v>3</v>
      </c>
      <c r="J604" s="1"/>
      <c r="K604" s="1"/>
      <c r="L604" s="1"/>
    </row>
    <row r="605" spans="1:12" s="7" customFormat="1" x14ac:dyDescent="0.25">
      <c r="A605" s="3">
        <v>603</v>
      </c>
      <c r="B605" s="21">
        <v>2021</v>
      </c>
      <c r="C605" s="22" t="s">
        <v>36</v>
      </c>
      <c r="D605" s="4">
        <v>1</v>
      </c>
      <c r="E605" s="23">
        <v>11553.03</v>
      </c>
      <c r="F605" s="23">
        <f>E605*_xlfn.XLOOKUP('dataset with area names'!$L$2,'dataset with area names'!$O$14:$O$26,'dataset with area names'!$P$14:$P$26,"",0)/_xlfn.XLOOKUP('dataset with area names'!B605,'dataset with area names'!$O$14:$O$26,'dataset with area names'!$P$14:$P$26,"",0)</f>
        <v>19231.529903889765</v>
      </c>
      <c r="G605" s="23">
        <f t="shared" si="19"/>
        <v>11553.03</v>
      </c>
      <c r="H605" s="23">
        <f t="shared" si="20"/>
        <v>19231.529903889765</v>
      </c>
      <c r="I605" s="4" t="s">
        <v>6</v>
      </c>
      <c r="J605" s="1"/>
      <c r="K605" s="1"/>
      <c r="L605" s="1"/>
    </row>
    <row r="606" spans="1:12" s="7" customFormat="1" x14ac:dyDescent="0.25">
      <c r="A606" s="6">
        <v>604</v>
      </c>
      <c r="B606" s="21">
        <v>2020</v>
      </c>
      <c r="C606" s="22" t="s">
        <v>45</v>
      </c>
      <c r="D606" s="4">
        <v>2</v>
      </c>
      <c r="E606" s="23">
        <v>11167.02</v>
      </c>
      <c r="F606" s="23">
        <f>E606*_xlfn.XLOOKUP('dataset with area names'!$L$2,'dataset with area names'!$O$14:$O$26,'dataset with area names'!$P$14:$P$26,"",0)/_xlfn.XLOOKUP('dataset with area names'!B606,'dataset with area names'!$O$14:$O$26,'dataset with area names'!$P$14:$P$26,"",0)</f>
        <v>19490.603781821628</v>
      </c>
      <c r="G606" s="23">
        <f t="shared" si="19"/>
        <v>5583.51</v>
      </c>
      <c r="H606" s="23">
        <f t="shared" si="20"/>
        <v>9745.3018909108141</v>
      </c>
      <c r="I606" s="4" t="s">
        <v>2</v>
      </c>
      <c r="J606" s="1"/>
      <c r="K606" s="1"/>
      <c r="L606" s="1"/>
    </row>
    <row r="607" spans="1:12" s="7" customFormat="1" x14ac:dyDescent="0.25">
      <c r="A607" s="3">
        <v>605</v>
      </c>
      <c r="B607" s="21">
        <v>2020</v>
      </c>
      <c r="C607" s="22" t="s">
        <v>36</v>
      </c>
      <c r="D607" s="4">
        <v>1</v>
      </c>
      <c r="E607" s="23">
        <v>15850.54</v>
      </c>
      <c r="F607" s="23">
        <f>E607*_xlfn.XLOOKUP('dataset with area names'!$L$2,'dataset with area names'!$O$14:$O$26,'dataset with area names'!$P$14:$P$26,"",0)/_xlfn.XLOOKUP('dataset with area names'!B607,'dataset with area names'!$O$14:$O$26,'dataset with area names'!$P$14:$P$26,"",0)</f>
        <v>27665.088346570072</v>
      </c>
      <c r="G607" s="23">
        <f t="shared" si="19"/>
        <v>15850.54</v>
      </c>
      <c r="H607" s="23">
        <f t="shared" si="20"/>
        <v>27665.088346570072</v>
      </c>
      <c r="I607" s="4" t="s">
        <v>2</v>
      </c>
      <c r="J607" s="1"/>
      <c r="K607" s="1"/>
      <c r="L607" s="1"/>
    </row>
    <row r="608" spans="1:12" s="7" customFormat="1" x14ac:dyDescent="0.25">
      <c r="A608" s="6">
        <v>606</v>
      </c>
      <c r="B608" s="21">
        <v>2020</v>
      </c>
      <c r="C608" s="22" t="s">
        <v>36</v>
      </c>
      <c r="D608" s="4">
        <v>1</v>
      </c>
      <c r="E608" s="23">
        <v>7625.56</v>
      </c>
      <c r="F608" s="23">
        <f>E608*_xlfn.XLOOKUP('dataset with area names'!$L$2,'dataset with area names'!$O$14:$O$26,'dataset with area names'!$P$14:$P$26,"",0)/_xlfn.XLOOKUP('dataset with area names'!B608,'dataset with area names'!$O$14:$O$26,'dataset with area names'!$P$14:$P$26,"",0)</f>
        <v>13309.438737864508</v>
      </c>
      <c r="G608" s="23">
        <f t="shared" si="19"/>
        <v>7625.56</v>
      </c>
      <c r="H608" s="23">
        <f t="shared" si="20"/>
        <v>13309.438737864508</v>
      </c>
      <c r="I608" s="4" t="s">
        <v>5</v>
      </c>
      <c r="J608" s="1"/>
      <c r="K608" s="1"/>
      <c r="L608" s="1"/>
    </row>
    <row r="609" spans="1:12" s="7" customFormat="1" x14ac:dyDescent="0.25">
      <c r="A609" s="3">
        <v>607</v>
      </c>
      <c r="B609" s="21">
        <v>2020</v>
      </c>
      <c r="C609" s="22" t="s">
        <v>36</v>
      </c>
      <c r="D609" s="4">
        <v>1</v>
      </c>
      <c r="E609" s="23">
        <v>15958.95</v>
      </c>
      <c r="F609" s="23">
        <f>E609*_xlfn.XLOOKUP('dataset with area names'!$L$2,'dataset with area names'!$O$14:$O$26,'dataset with area names'!$P$14:$P$26,"",0)/_xlfn.XLOOKUP('dataset with area names'!B609,'dataset with area names'!$O$14:$O$26,'dataset with area names'!$P$14:$P$26,"",0)</f>
        <v>27854.304122666766</v>
      </c>
      <c r="G609" s="23">
        <f t="shared" si="19"/>
        <v>15958.95</v>
      </c>
      <c r="H609" s="23">
        <f t="shared" si="20"/>
        <v>27854.304122666766</v>
      </c>
      <c r="I609" s="4" t="s">
        <v>5</v>
      </c>
      <c r="J609" s="1"/>
      <c r="K609" s="1"/>
      <c r="L609" s="1"/>
    </row>
    <row r="610" spans="1:12" s="7" customFormat="1" x14ac:dyDescent="0.25">
      <c r="A610" s="6">
        <v>608</v>
      </c>
      <c r="B610" s="21">
        <v>2020</v>
      </c>
      <c r="C610" s="22" t="s">
        <v>36</v>
      </c>
      <c r="D610" s="4">
        <v>1</v>
      </c>
      <c r="E610" s="23">
        <v>6706.03</v>
      </c>
      <c r="F610" s="23">
        <f>E610*_xlfn.XLOOKUP('dataset with area names'!$L$2,'dataset with area names'!$O$14:$O$26,'dataset with area names'!$P$14:$P$26,"",0)/_xlfn.XLOOKUP('dataset with area names'!B610,'dataset with area names'!$O$14:$O$26,'dataset with area names'!$P$14:$P$26,"",0)</f>
        <v>11704.516843258923</v>
      </c>
      <c r="G610" s="23">
        <f t="shared" si="19"/>
        <v>6706.03</v>
      </c>
      <c r="H610" s="23">
        <f t="shared" si="20"/>
        <v>11704.516843258923</v>
      </c>
      <c r="I610" s="4" t="s">
        <v>3</v>
      </c>
      <c r="J610" s="1"/>
      <c r="K610" s="1"/>
      <c r="L610" s="1"/>
    </row>
    <row r="611" spans="1:12" s="7" customFormat="1" x14ac:dyDescent="0.25">
      <c r="A611" s="3">
        <v>609</v>
      </c>
      <c r="B611" s="21">
        <v>2020</v>
      </c>
      <c r="C611" s="22" t="s">
        <v>35</v>
      </c>
      <c r="D611" s="4">
        <v>5</v>
      </c>
      <c r="E611" s="23">
        <v>4631.29</v>
      </c>
      <c r="F611" s="23">
        <f>E611*_xlfn.XLOOKUP('dataset with area names'!$L$2,'dataset with area names'!$O$14:$O$26,'dataset with area names'!$P$14:$P$26,"",0)/_xlfn.XLOOKUP('dataset with area names'!B611,'dataset with area names'!$O$14:$O$26,'dataset with area names'!$P$14:$P$26,"",0)</f>
        <v>8083.3237863559552</v>
      </c>
      <c r="G611" s="23">
        <f t="shared" si="19"/>
        <v>926.25800000000004</v>
      </c>
      <c r="H611" s="23">
        <f t="shared" si="20"/>
        <v>1616.6647572711911</v>
      </c>
      <c r="I611" s="4" t="s">
        <v>14</v>
      </c>
      <c r="J611" s="1"/>
      <c r="K611" s="1"/>
      <c r="L611" s="1"/>
    </row>
    <row r="612" spans="1:12" s="7" customFormat="1" x14ac:dyDescent="0.25">
      <c r="A612" s="6">
        <v>610</v>
      </c>
      <c r="B612" s="21">
        <v>2020</v>
      </c>
      <c r="C612" s="22" t="s">
        <v>36</v>
      </c>
      <c r="D612" s="4">
        <v>1</v>
      </c>
      <c r="E612" s="23">
        <v>9472.4</v>
      </c>
      <c r="F612" s="23">
        <f>E612*_xlfn.XLOOKUP('dataset with area names'!$L$2,'dataset with area names'!$O$14:$O$26,'dataset with area names'!$P$14:$P$26,"",0)/_xlfn.XLOOKUP('dataset with area names'!B612,'dataset with area names'!$O$14:$O$26,'dataset with area names'!$P$14:$P$26,"",0)</f>
        <v>16532.861521061765</v>
      </c>
      <c r="G612" s="23">
        <f t="shared" si="19"/>
        <v>9472.4</v>
      </c>
      <c r="H612" s="23">
        <f t="shared" si="20"/>
        <v>16532.861521061765</v>
      </c>
      <c r="I612" s="4" t="s">
        <v>3</v>
      </c>
      <c r="J612" s="1"/>
      <c r="K612" s="1"/>
      <c r="L612" s="1"/>
    </row>
    <row r="613" spans="1:12" s="7" customFormat="1" x14ac:dyDescent="0.25">
      <c r="A613" s="3">
        <v>611</v>
      </c>
      <c r="B613" s="21">
        <v>2020</v>
      </c>
      <c r="C613" s="22" t="s">
        <v>35</v>
      </c>
      <c r="D613" s="4">
        <v>25.7</v>
      </c>
      <c r="E613" s="23">
        <v>21686.880000000001</v>
      </c>
      <c r="F613" s="23">
        <f>E613*_xlfn.XLOOKUP('dataset with area names'!$L$2,'dataset with area names'!$O$14:$O$26,'dataset with area names'!$P$14:$P$26,"",0)/_xlfn.XLOOKUP('dataset with area names'!B613,'dataset with area names'!$O$14:$O$26,'dataset with area names'!$P$14:$P$26,"",0)</f>
        <v>37851.672634589333</v>
      </c>
      <c r="G613" s="23">
        <f t="shared" si="19"/>
        <v>843.84747081712067</v>
      </c>
      <c r="H613" s="23">
        <f t="shared" si="20"/>
        <v>1472.8277289723476</v>
      </c>
      <c r="I613" s="4" t="s">
        <v>1</v>
      </c>
      <c r="J613" s="1"/>
      <c r="K613" s="1"/>
      <c r="L613" s="1"/>
    </row>
    <row r="614" spans="1:12" s="7" customFormat="1" x14ac:dyDescent="0.25">
      <c r="A614" s="6">
        <v>612</v>
      </c>
      <c r="B614" s="21">
        <v>2020</v>
      </c>
      <c r="C614" s="22" t="s">
        <v>36</v>
      </c>
      <c r="D614" s="4">
        <v>1</v>
      </c>
      <c r="E614" s="23">
        <v>16211.57</v>
      </c>
      <c r="F614" s="23">
        <f>E614*_xlfn.XLOOKUP('dataset with area names'!$L$2,'dataset with area names'!$O$14:$O$26,'dataset with area names'!$P$14:$P$26,"",0)/_xlfn.XLOOKUP('dataset with area names'!B614,'dataset with area names'!$O$14:$O$26,'dataset with area names'!$P$14:$P$26,"",0)</f>
        <v>28295.219991659906</v>
      </c>
      <c r="G614" s="23">
        <f t="shared" si="19"/>
        <v>16211.57</v>
      </c>
      <c r="H614" s="23">
        <f t="shared" si="20"/>
        <v>28295.219991659906</v>
      </c>
      <c r="I614" s="4" t="s">
        <v>2</v>
      </c>
      <c r="J614" s="1"/>
      <c r="K614" s="1"/>
      <c r="L614" s="1"/>
    </row>
    <row r="615" spans="1:12" s="7" customFormat="1" x14ac:dyDescent="0.25">
      <c r="A615" s="3">
        <v>613</v>
      </c>
      <c r="B615" s="21">
        <v>2020</v>
      </c>
      <c r="C615" s="22" t="s">
        <v>36</v>
      </c>
      <c r="D615" s="4">
        <v>1</v>
      </c>
      <c r="E615" s="23">
        <v>21108.61</v>
      </c>
      <c r="F615" s="23">
        <f>E615*_xlfn.XLOOKUP('dataset with area names'!$L$2,'dataset with area names'!$O$14:$O$26,'dataset with area names'!$P$14:$P$26,"",0)/_xlfn.XLOOKUP('dataset with area names'!B615,'dataset with area names'!$O$14:$O$26,'dataset with area names'!$P$14:$P$26,"",0)</f>
        <v>36842.376381075504</v>
      </c>
      <c r="G615" s="23">
        <f t="shared" si="19"/>
        <v>21108.61</v>
      </c>
      <c r="H615" s="23">
        <f t="shared" si="20"/>
        <v>36842.376381075504</v>
      </c>
      <c r="I615" s="4" t="s">
        <v>2</v>
      </c>
      <c r="J615" s="1"/>
      <c r="K615" s="1"/>
      <c r="L615" s="1"/>
    </row>
    <row r="616" spans="1:12" s="7" customFormat="1" x14ac:dyDescent="0.25">
      <c r="A616" s="6">
        <v>614</v>
      </c>
      <c r="B616" s="21">
        <v>2020</v>
      </c>
      <c r="C616" s="22" t="s">
        <v>36</v>
      </c>
      <c r="D616" s="4">
        <v>1</v>
      </c>
      <c r="E616" s="23">
        <v>3229.24</v>
      </c>
      <c r="F616" s="23">
        <f>E616*_xlfn.XLOOKUP('dataset with area names'!$L$2,'dataset with area names'!$O$14:$O$26,'dataset with area names'!$P$14:$P$26,"",0)/_xlfn.XLOOKUP('dataset with area names'!B616,'dataset with area names'!$O$14:$O$26,'dataset with area names'!$P$14:$P$26,"",0)</f>
        <v>5636.2250050962266</v>
      </c>
      <c r="G616" s="23">
        <f t="shared" si="19"/>
        <v>3229.24</v>
      </c>
      <c r="H616" s="23">
        <f t="shared" si="20"/>
        <v>5636.2250050962266</v>
      </c>
      <c r="I616" s="4" t="s">
        <v>3</v>
      </c>
      <c r="J616" s="1"/>
      <c r="K616" s="1"/>
      <c r="L616" s="1"/>
    </row>
    <row r="617" spans="1:12" s="7" customFormat="1" x14ac:dyDescent="0.25">
      <c r="A617" s="3">
        <v>615</v>
      </c>
      <c r="B617" s="21">
        <v>2020</v>
      </c>
      <c r="C617" s="22" t="s">
        <v>36</v>
      </c>
      <c r="D617" s="4">
        <v>1</v>
      </c>
      <c r="E617" s="23">
        <v>6242.74</v>
      </c>
      <c r="F617" s="23">
        <f>E617*_xlfn.XLOOKUP('dataset with area names'!$L$2,'dataset with area names'!$O$14:$O$26,'dataset with area names'!$P$14:$P$26,"",0)/_xlfn.XLOOKUP('dataset with area names'!B617,'dataset with area names'!$O$14:$O$26,'dataset with area names'!$P$14:$P$26,"",0)</f>
        <v>10895.903459734929</v>
      </c>
      <c r="G617" s="23">
        <f t="shared" si="19"/>
        <v>6242.74</v>
      </c>
      <c r="H617" s="23">
        <f t="shared" si="20"/>
        <v>10895.903459734929</v>
      </c>
      <c r="I617" s="4" t="s">
        <v>1</v>
      </c>
      <c r="J617" s="1"/>
      <c r="K617" s="1"/>
      <c r="L617" s="1"/>
    </row>
    <row r="618" spans="1:12" s="7" customFormat="1" x14ac:dyDescent="0.25">
      <c r="A618" s="6">
        <v>616</v>
      </c>
      <c r="B618" s="21">
        <v>2020</v>
      </c>
      <c r="C618" s="22" t="s">
        <v>36</v>
      </c>
      <c r="D618" s="4">
        <v>1</v>
      </c>
      <c r="E618" s="23">
        <v>8797.02</v>
      </c>
      <c r="F618" s="23">
        <f>E618*_xlfn.XLOOKUP('dataset with area names'!$L$2,'dataset with area names'!$O$14:$O$26,'dataset with area names'!$P$14:$P$26,"",0)/_xlfn.XLOOKUP('dataset with area names'!B618,'dataset with area names'!$O$14:$O$26,'dataset with area names'!$P$14:$P$26,"",0)</f>
        <v>15354.072194798657</v>
      </c>
      <c r="G618" s="23">
        <f t="shared" si="19"/>
        <v>8797.02</v>
      </c>
      <c r="H618" s="23">
        <f t="shared" si="20"/>
        <v>15354.072194798657</v>
      </c>
      <c r="I618" s="4" t="s">
        <v>3</v>
      </c>
      <c r="J618" s="1"/>
      <c r="K618" s="1"/>
      <c r="L618" s="1"/>
    </row>
    <row r="619" spans="1:12" s="7" customFormat="1" x14ac:dyDescent="0.25">
      <c r="A619" s="3">
        <v>617</v>
      </c>
      <c r="B619" s="21">
        <v>2020</v>
      </c>
      <c r="C619" s="22" t="s">
        <v>35</v>
      </c>
      <c r="D619" s="4">
        <v>5</v>
      </c>
      <c r="E619" s="23">
        <v>15985.79</v>
      </c>
      <c r="F619" s="23">
        <f>E619*_xlfn.XLOOKUP('dataset with area names'!$L$2,'dataset with area names'!$O$14:$O$26,'dataset with area names'!$P$14:$P$26,"",0)/_xlfn.XLOOKUP('dataset with area names'!B619,'dataset with area names'!$O$14:$O$26,'dataset with area names'!$P$14:$P$26,"",0)</f>
        <v>27901.149906546805</v>
      </c>
      <c r="G619" s="23">
        <f t="shared" si="19"/>
        <v>3197.1580000000004</v>
      </c>
      <c r="H619" s="23">
        <f t="shared" si="20"/>
        <v>5580.2299813093614</v>
      </c>
      <c r="I619" s="4" t="s">
        <v>14</v>
      </c>
      <c r="J619" s="1"/>
      <c r="K619" s="1"/>
      <c r="L619" s="1"/>
    </row>
    <row r="620" spans="1:12" s="7" customFormat="1" x14ac:dyDescent="0.25">
      <c r="A620" s="6">
        <v>618</v>
      </c>
      <c r="B620" s="21">
        <v>2020</v>
      </c>
      <c r="C620" s="22" t="s">
        <v>36</v>
      </c>
      <c r="D620" s="4">
        <v>1</v>
      </c>
      <c r="E620" s="23">
        <v>9767.2800000000007</v>
      </c>
      <c r="F620" s="23">
        <f>E620*_xlfn.XLOOKUP('dataset with area names'!$L$2,'dataset with area names'!$O$14:$O$26,'dataset with area names'!$P$14:$P$26,"",0)/_xlfn.XLOOKUP('dataset with area names'!B620,'dataset with area names'!$O$14:$O$26,'dataset with area names'!$P$14:$P$26,"",0)</f>
        <v>17047.536809830261</v>
      </c>
      <c r="G620" s="23">
        <f t="shared" si="19"/>
        <v>9767.2800000000007</v>
      </c>
      <c r="H620" s="23">
        <f t="shared" si="20"/>
        <v>17047.536809830261</v>
      </c>
      <c r="I620" s="4" t="s">
        <v>5</v>
      </c>
      <c r="J620" s="1"/>
      <c r="K620" s="1"/>
      <c r="L620" s="1"/>
    </row>
    <row r="621" spans="1:12" s="7" customFormat="1" x14ac:dyDescent="0.25">
      <c r="A621" s="3">
        <v>619</v>
      </c>
      <c r="B621" s="21">
        <v>2020</v>
      </c>
      <c r="C621" s="22" t="s">
        <v>35</v>
      </c>
      <c r="D621" s="4">
        <v>5</v>
      </c>
      <c r="E621" s="23">
        <v>12184.08</v>
      </c>
      <c r="F621" s="23">
        <f>E621*_xlfn.XLOOKUP('dataset with area names'!$L$2,'dataset with area names'!$O$14:$O$26,'dataset with area names'!$P$14:$P$26,"",0)/_xlfn.XLOOKUP('dataset with area names'!B621,'dataset with area names'!$O$14:$O$26,'dataset with area names'!$P$14:$P$26,"",0)</f>
        <v>21265.751805407104</v>
      </c>
      <c r="G621" s="23">
        <f t="shared" si="19"/>
        <v>2436.8159999999998</v>
      </c>
      <c r="H621" s="23">
        <f t="shared" si="20"/>
        <v>4253.1503610814207</v>
      </c>
      <c r="I621" s="4" t="s">
        <v>2</v>
      </c>
      <c r="J621" s="1"/>
      <c r="K621" s="1"/>
      <c r="L621" s="1"/>
    </row>
    <row r="622" spans="1:12" s="7" customFormat="1" x14ac:dyDescent="0.25">
      <c r="A622" s="6">
        <v>620</v>
      </c>
      <c r="B622" s="21">
        <v>2020</v>
      </c>
      <c r="C622" s="22" t="s">
        <v>36</v>
      </c>
      <c r="D622" s="4">
        <v>1</v>
      </c>
      <c r="E622" s="23">
        <v>2484.52</v>
      </c>
      <c r="F622" s="23">
        <f>E622*_xlfn.XLOOKUP('dataset with area names'!$L$2,'dataset with area names'!$O$14:$O$26,'dataset with area names'!$P$14:$P$26,"",0)/_xlfn.XLOOKUP('dataset with area names'!B622,'dataset with area names'!$O$14:$O$26,'dataset with area names'!$P$14:$P$26,"",0)</f>
        <v>4336.4115859030844</v>
      </c>
      <c r="G622" s="23">
        <f t="shared" si="19"/>
        <v>2484.52</v>
      </c>
      <c r="H622" s="23">
        <f t="shared" si="20"/>
        <v>4336.4115859030844</v>
      </c>
      <c r="I622" s="4" t="s">
        <v>3</v>
      </c>
      <c r="J622" s="1"/>
      <c r="K622" s="1"/>
      <c r="L622" s="1"/>
    </row>
    <row r="623" spans="1:12" s="7" customFormat="1" x14ac:dyDescent="0.25">
      <c r="A623" s="3">
        <v>621</v>
      </c>
      <c r="B623" s="21">
        <v>2021</v>
      </c>
      <c r="C623" s="22" t="s">
        <v>36</v>
      </c>
      <c r="D623" s="4">
        <v>1</v>
      </c>
      <c r="E623" s="23">
        <v>37500.879999999997</v>
      </c>
      <c r="F623" s="23">
        <f>E623*_xlfn.XLOOKUP('dataset with area names'!$L$2,'dataset with area names'!$O$14:$O$26,'dataset with area names'!$P$14:$P$26,"",0)/_xlfn.XLOOKUP('dataset with area names'!B623,'dataset with area names'!$O$14:$O$26,'dataset with area names'!$P$14:$P$26,"",0)</f>
        <v>62425.120954605103</v>
      </c>
      <c r="G623" s="23">
        <f t="shared" si="19"/>
        <v>37500.879999999997</v>
      </c>
      <c r="H623" s="23">
        <f t="shared" si="20"/>
        <v>62425.120954605103</v>
      </c>
      <c r="I623" s="4" t="s">
        <v>3</v>
      </c>
      <c r="J623" s="1"/>
      <c r="K623" s="1"/>
      <c r="L623" s="1"/>
    </row>
    <row r="624" spans="1:12" s="7" customFormat="1" x14ac:dyDescent="0.25">
      <c r="A624" s="6">
        <v>622</v>
      </c>
      <c r="B624" s="21">
        <v>2021</v>
      </c>
      <c r="C624" s="22" t="s">
        <v>35</v>
      </c>
      <c r="D624" s="4">
        <v>5</v>
      </c>
      <c r="E624" s="23">
        <v>38522.17</v>
      </c>
      <c r="F624" s="23">
        <f>E624*_xlfn.XLOOKUP('dataset with area names'!$L$2,'dataset with area names'!$O$14:$O$26,'dataset with area names'!$P$14:$P$26,"",0)/_xlfn.XLOOKUP('dataset with area names'!B624,'dataset with area names'!$O$14:$O$26,'dataset with area names'!$P$14:$P$26,"",0)</f>
        <v>64125.191773735984</v>
      </c>
      <c r="G624" s="23">
        <f t="shared" si="19"/>
        <v>7704.4339999999993</v>
      </c>
      <c r="H624" s="23">
        <f t="shared" si="20"/>
        <v>12825.038354747197</v>
      </c>
      <c r="I624" s="4" t="s">
        <v>23</v>
      </c>
      <c r="J624" s="1"/>
      <c r="K624" s="1"/>
      <c r="L624" s="1"/>
    </row>
    <row r="625" spans="1:12" s="7" customFormat="1" x14ac:dyDescent="0.25">
      <c r="A625" s="3">
        <v>623</v>
      </c>
      <c r="B625" s="21">
        <v>2021</v>
      </c>
      <c r="C625" s="22" t="s">
        <v>35</v>
      </c>
      <c r="D625" s="4">
        <v>5</v>
      </c>
      <c r="E625" s="23">
        <v>12510.76</v>
      </c>
      <c r="F625" s="23">
        <f>E625*_xlfn.XLOOKUP('dataset with area names'!$L$2,'dataset with area names'!$O$14:$O$26,'dataset with area names'!$P$14:$P$26,"",0)/_xlfn.XLOOKUP('dataset with area names'!B625,'dataset with area names'!$O$14:$O$26,'dataset with area names'!$P$14:$P$26,"",0)</f>
        <v>20825.796787543</v>
      </c>
      <c r="G625" s="23">
        <f t="shared" si="19"/>
        <v>2502.152</v>
      </c>
      <c r="H625" s="23">
        <f t="shared" si="20"/>
        <v>4165.1593575085999</v>
      </c>
      <c r="I625" s="4" t="s">
        <v>6</v>
      </c>
      <c r="J625" s="1"/>
      <c r="K625" s="1"/>
      <c r="L625" s="1"/>
    </row>
    <row r="626" spans="1:12" s="7" customFormat="1" x14ac:dyDescent="0.25">
      <c r="A626" s="6">
        <v>624</v>
      </c>
      <c r="B626" s="21">
        <v>2020</v>
      </c>
      <c r="C626" s="22" t="s">
        <v>36</v>
      </c>
      <c r="D626" s="4">
        <v>1</v>
      </c>
      <c r="E626" s="23">
        <v>6057.22</v>
      </c>
      <c r="F626" s="23">
        <f>E626*_xlfn.XLOOKUP('dataset with area names'!$L$2,'dataset with area names'!$O$14:$O$26,'dataset with area names'!$P$14:$P$26,"",0)/_xlfn.XLOOKUP('dataset with area names'!B626,'dataset with area names'!$O$14:$O$26,'dataset with area names'!$P$14:$P$26,"",0)</f>
        <v>10572.10205044189</v>
      </c>
      <c r="G626" s="23">
        <f t="shared" si="19"/>
        <v>6057.22</v>
      </c>
      <c r="H626" s="23">
        <f t="shared" si="20"/>
        <v>10572.10205044189</v>
      </c>
      <c r="I626" s="4" t="s">
        <v>4</v>
      </c>
      <c r="J626" s="1"/>
      <c r="K626" s="1"/>
      <c r="L626" s="1"/>
    </row>
    <row r="627" spans="1:12" s="7" customFormat="1" x14ac:dyDescent="0.25">
      <c r="A627" s="3">
        <v>625</v>
      </c>
      <c r="B627" s="21">
        <v>2020</v>
      </c>
      <c r="C627" s="22" t="s">
        <v>45</v>
      </c>
      <c r="D627" s="4">
        <v>4</v>
      </c>
      <c r="E627" s="23">
        <v>5474.12</v>
      </c>
      <c r="F627" s="23">
        <f>E627*_xlfn.XLOOKUP('dataset with area names'!$L$2,'dataset with area names'!$O$14:$O$26,'dataset with area names'!$P$14:$P$26,"",0)/_xlfn.XLOOKUP('dataset with area names'!B627,'dataset with area names'!$O$14:$O$26,'dataset with area names'!$P$14:$P$26,"",0)</f>
        <v>9554.3756502760261</v>
      </c>
      <c r="G627" s="23">
        <f t="shared" si="19"/>
        <v>1368.53</v>
      </c>
      <c r="H627" s="23">
        <f t="shared" si="20"/>
        <v>2388.5939125690065</v>
      </c>
      <c r="I627" s="4" t="s">
        <v>2</v>
      </c>
      <c r="J627" s="1"/>
      <c r="K627" s="1"/>
      <c r="L627" s="1"/>
    </row>
    <row r="628" spans="1:12" s="7" customFormat="1" x14ac:dyDescent="0.25">
      <c r="A628" s="6">
        <v>626</v>
      </c>
      <c r="B628" s="21">
        <v>2020</v>
      </c>
      <c r="C628" s="22" t="s">
        <v>36</v>
      </c>
      <c r="D628" s="4">
        <v>1</v>
      </c>
      <c r="E628" s="23">
        <v>3554.78</v>
      </c>
      <c r="F628" s="23">
        <f>E628*_xlfn.XLOOKUP('dataset with area names'!$L$2,'dataset with area names'!$O$14:$O$26,'dataset with area names'!$P$14:$P$26,"",0)/_xlfn.XLOOKUP('dataset with area names'!B628,'dataset with area names'!$O$14:$O$26,'dataset with area names'!$P$14:$P$26,"",0)</f>
        <v>6204.4133986993729</v>
      </c>
      <c r="G628" s="23">
        <f t="shared" si="19"/>
        <v>3554.78</v>
      </c>
      <c r="H628" s="23">
        <f t="shared" si="20"/>
        <v>6204.4133986993729</v>
      </c>
      <c r="I628" s="4" t="s">
        <v>4</v>
      </c>
      <c r="J628" s="1"/>
      <c r="K628" s="1"/>
      <c r="L628" s="1"/>
    </row>
    <row r="629" spans="1:12" s="7" customFormat="1" x14ac:dyDescent="0.25">
      <c r="A629" s="3">
        <v>627</v>
      </c>
      <c r="B629" s="21">
        <v>2020</v>
      </c>
      <c r="C629" s="22" t="s">
        <v>35</v>
      </c>
      <c r="D629" s="4">
        <v>5</v>
      </c>
      <c r="E629" s="23">
        <v>4058.63</v>
      </c>
      <c r="F629" s="23">
        <f>E629*_xlfn.XLOOKUP('dataset with area names'!$L$2,'dataset with area names'!$O$14:$O$26,'dataset with area names'!$P$14:$P$26,"",0)/_xlfn.XLOOKUP('dataset with area names'!B629,'dataset with area names'!$O$14:$O$26,'dataset with area names'!$P$14:$P$26,"",0)</f>
        <v>7083.8190696367255</v>
      </c>
      <c r="G629" s="23">
        <f t="shared" si="19"/>
        <v>811.726</v>
      </c>
      <c r="H629" s="23">
        <f t="shared" si="20"/>
        <v>1416.7638139273452</v>
      </c>
      <c r="I629" s="4" t="s">
        <v>3</v>
      </c>
      <c r="J629" s="1"/>
      <c r="K629" s="1"/>
      <c r="L629" s="1"/>
    </row>
    <row r="630" spans="1:12" s="7" customFormat="1" x14ac:dyDescent="0.25">
      <c r="A630" s="6">
        <v>628</v>
      </c>
      <c r="B630" s="21">
        <v>2021</v>
      </c>
      <c r="C630" s="22" t="s">
        <v>36</v>
      </c>
      <c r="D630" s="4">
        <v>4</v>
      </c>
      <c r="E630" s="23">
        <v>24839.5</v>
      </c>
      <c r="F630" s="23">
        <f>E630*_xlfn.XLOOKUP('dataset with area names'!$L$2,'dataset with area names'!$O$14:$O$26,'dataset with area names'!$P$14:$P$26,"",0)/_xlfn.XLOOKUP('dataset with area names'!B630,'dataset with area names'!$O$14:$O$26,'dataset with area names'!$P$14:$P$26,"",0)</f>
        <v>41348.597471630361</v>
      </c>
      <c r="G630" s="23">
        <f t="shared" si="19"/>
        <v>6209.875</v>
      </c>
      <c r="H630" s="23">
        <f t="shared" si="20"/>
        <v>10337.14936790759</v>
      </c>
      <c r="I630" s="4" t="s">
        <v>2</v>
      </c>
      <c r="J630" s="1"/>
      <c r="K630" s="1"/>
      <c r="L630" s="1"/>
    </row>
    <row r="631" spans="1:12" s="7" customFormat="1" x14ac:dyDescent="0.25">
      <c r="A631" s="3">
        <v>629</v>
      </c>
      <c r="B631" s="21">
        <v>2020</v>
      </c>
      <c r="C631" s="22" t="s">
        <v>36</v>
      </c>
      <c r="D631" s="4">
        <v>1</v>
      </c>
      <c r="E631" s="23">
        <v>3139.42</v>
      </c>
      <c r="F631" s="23">
        <f>E631*_xlfn.XLOOKUP('dataset with area names'!$L$2,'dataset with area names'!$O$14:$O$26,'dataset with area names'!$P$14:$P$26,"",0)/_xlfn.XLOOKUP('dataset with area names'!B631,'dataset with area names'!$O$14:$O$26,'dataset with area names'!$P$14:$P$26,"",0)</f>
        <v>5479.4556940639886</v>
      </c>
      <c r="G631" s="23">
        <f t="shared" si="19"/>
        <v>3139.42</v>
      </c>
      <c r="H631" s="23">
        <f t="shared" si="20"/>
        <v>5479.4556940639886</v>
      </c>
      <c r="I631" s="4" t="s">
        <v>3</v>
      </c>
      <c r="J631" s="1"/>
      <c r="K631" s="1"/>
      <c r="L631" s="1"/>
    </row>
    <row r="632" spans="1:12" s="7" customFormat="1" x14ac:dyDescent="0.25">
      <c r="A632" s="6">
        <v>630</v>
      </c>
      <c r="B632" s="21">
        <v>2021</v>
      </c>
      <c r="C632" s="22" t="s">
        <v>35</v>
      </c>
      <c r="D632" s="4">
        <v>25</v>
      </c>
      <c r="E632" s="23">
        <v>29396.07</v>
      </c>
      <c r="F632" s="23">
        <f>E632*_xlfn.XLOOKUP('dataset with area names'!$L$2,'dataset with area names'!$O$14:$O$26,'dataset with area names'!$P$14:$P$26,"",0)/_xlfn.XLOOKUP('dataset with area names'!B632,'dataset with area names'!$O$14:$O$26,'dataset with area names'!$P$14:$P$26,"",0)</f>
        <v>48933.604367151878</v>
      </c>
      <c r="G632" s="23">
        <f t="shared" si="19"/>
        <v>1175.8427999999999</v>
      </c>
      <c r="H632" s="23">
        <f t="shared" si="20"/>
        <v>1957.3441746860751</v>
      </c>
      <c r="I632" s="4" t="s">
        <v>2</v>
      </c>
      <c r="J632" s="1"/>
      <c r="K632" s="1"/>
      <c r="L632" s="1"/>
    </row>
    <row r="633" spans="1:12" s="7" customFormat="1" x14ac:dyDescent="0.25">
      <c r="A633" s="3">
        <v>631</v>
      </c>
      <c r="B633" s="21">
        <v>2021</v>
      </c>
      <c r="C633" s="22" t="s">
        <v>36</v>
      </c>
      <c r="D633" s="4">
        <v>1</v>
      </c>
      <c r="E633" s="23">
        <v>12716.34</v>
      </c>
      <c r="F633" s="23">
        <f>E633*_xlfn.XLOOKUP('dataset with area names'!$L$2,'dataset with area names'!$O$14:$O$26,'dataset with area names'!$P$14:$P$26,"",0)/_xlfn.XLOOKUP('dataset with area names'!B633,'dataset with area names'!$O$14:$O$26,'dataset with area names'!$P$14:$P$26,"",0)</f>
        <v>21168.011593324827</v>
      </c>
      <c r="G633" s="23">
        <f t="shared" si="19"/>
        <v>12716.34</v>
      </c>
      <c r="H633" s="23">
        <f t="shared" si="20"/>
        <v>21168.011593324827</v>
      </c>
      <c r="I633" s="4" t="s">
        <v>2</v>
      </c>
      <c r="J633" s="1"/>
      <c r="K633" s="1"/>
      <c r="L633" s="1"/>
    </row>
    <row r="634" spans="1:12" s="7" customFormat="1" x14ac:dyDescent="0.25">
      <c r="A634" s="6">
        <v>632</v>
      </c>
      <c r="B634" s="21">
        <v>2021</v>
      </c>
      <c r="C634" s="22" t="s">
        <v>35</v>
      </c>
      <c r="D634" s="4">
        <v>5</v>
      </c>
      <c r="E634" s="23">
        <v>22882.11</v>
      </c>
      <c r="F634" s="23">
        <f>E634*_xlfn.XLOOKUP('dataset with area names'!$L$2,'dataset with area names'!$O$14:$O$26,'dataset with area names'!$P$14:$P$26,"",0)/_xlfn.XLOOKUP('dataset with area names'!B634,'dataset with area names'!$O$14:$O$26,'dataset with area names'!$P$14:$P$26,"",0)</f>
        <v>38090.265733672895</v>
      </c>
      <c r="G634" s="23">
        <f t="shared" si="19"/>
        <v>4576.4220000000005</v>
      </c>
      <c r="H634" s="23">
        <f t="shared" si="20"/>
        <v>7618.0531467345791</v>
      </c>
      <c r="I634" s="4" t="s">
        <v>23</v>
      </c>
      <c r="J634" s="1"/>
      <c r="K634" s="1"/>
      <c r="L634" s="1"/>
    </row>
    <row r="635" spans="1:12" s="7" customFormat="1" x14ac:dyDescent="0.25">
      <c r="A635" s="3">
        <v>633</v>
      </c>
      <c r="B635" s="21">
        <v>2021</v>
      </c>
      <c r="C635" s="22" t="s">
        <v>36</v>
      </c>
      <c r="D635" s="4">
        <v>1</v>
      </c>
      <c r="E635" s="23">
        <v>3258.15</v>
      </c>
      <c r="F635" s="23">
        <f>E635*_xlfn.XLOOKUP('dataset with area names'!$L$2,'dataset with area names'!$O$14:$O$26,'dataset with area names'!$P$14:$P$26,"",0)/_xlfn.XLOOKUP('dataset with area names'!B635,'dataset with area names'!$O$14:$O$26,'dataset with area names'!$P$14:$P$26,"",0)</f>
        <v>5423.6169348091735</v>
      </c>
      <c r="G635" s="23">
        <f t="shared" si="19"/>
        <v>3258.15</v>
      </c>
      <c r="H635" s="23">
        <f t="shared" si="20"/>
        <v>5423.6169348091735</v>
      </c>
      <c r="I635" s="4" t="s">
        <v>1</v>
      </c>
      <c r="J635" s="1"/>
      <c r="K635" s="1"/>
      <c r="L635" s="1"/>
    </row>
    <row r="636" spans="1:12" s="7" customFormat="1" x14ac:dyDescent="0.25">
      <c r="A636" s="6">
        <v>634</v>
      </c>
      <c r="B636" s="21">
        <v>2021</v>
      </c>
      <c r="C636" s="22" t="s">
        <v>35</v>
      </c>
      <c r="D636" s="4">
        <v>14.36</v>
      </c>
      <c r="E636" s="23">
        <v>16745.580000000002</v>
      </c>
      <c r="F636" s="23">
        <f>E636*_xlfn.XLOOKUP('dataset with area names'!$L$2,'dataset with area names'!$O$14:$O$26,'dataset with area names'!$P$14:$P$26,"",0)/_xlfn.XLOOKUP('dataset with area names'!B636,'dataset with area names'!$O$14:$O$26,'dataset with area names'!$P$14:$P$26,"",0)</f>
        <v>27875.208713902619</v>
      </c>
      <c r="G636" s="23">
        <f t="shared" si="19"/>
        <v>1166.1267409470754</v>
      </c>
      <c r="H636" s="23">
        <f t="shared" si="20"/>
        <v>1941.1705232522716</v>
      </c>
      <c r="I636" s="4" t="s">
        <v>13</v>
      </c>
      <c r="J636" s="1"/>
      <c r="K636" s="1"/>
      <c r="L636" s="1"/>
    </row>
    <row r="637" spans="1:12" s="7" customFormat="1" x14ac:dyDescent="0.25">
      <c r="A637" s="3">
        <v>635</v>
      </c>
      <c r="B637" s="21">
        <v>2021</v>
      </c>
      <c r="C637" s="22" t="s">
        <v>36</v>
      </c>
      <c r="D637" s="4">
        <v>1</v>
      </c>
      <c r="E637" s="23">
        <v>9558.67</v>
      </c>
      <c r="F637" s="23">
        <f>E637*_xlfn.XLOOKUP('dataset with area names'!$L$2,'dataset with area names'!$O$14:$O$26,'dataset with area names'!$P$14:$P$26,"",0)/_xlfn.XLOOKUP('dataset with area names'!B637,'dataset with area names'!$O$14:$O$26,'dataset with area names'!$P$14:$P$26,"",0)</f>
        <v>15911.656764192074</v>
      </c>
      <c r="G637" s="23">
        <f t="shared" si="19"/>
        <v>9558.67</v>
      </c>
      <c r="H637" s="23">
        <f t="shared" si="20"/>
        <v>15911.656764192074</v>
      </c>
      <c r="I637" s="4" t="s">
        <v>2</v>
      </c>
      <c r="J637" s="1"/>
      <c r="K637" s="1"/>
      <c r="L637" s="1"/>
    </row>
    <row r="638" spans="1:12" s="7" customFormat="1" x14ac:dyDescent="0.25">
      <c r="A638" s="6">
        <v>636</v>
      </c>
      <c r="B638" s="21">
        <v>2021</v>
      </c>
      <c r="C638" s="22" t="s">
        <v>36</v>
      </c>
      <c r="D638" s="4">
        <v>1</v>
      </c>
      <c r="E638" s="23">
        <v>11190.92</v>
      </c>
      <c r="F638" s="23">
        <f>E638*_xlfn.XLOOKUP('dataset with area names'!$L$2,'dataset with area names'!$O$14:$O$26,'dataset with area names'!$P$14:$P$26,"",0)/_xlfn.XLOOKUP('dataset with area names'!B638,'dataset with area names'!$O$14:$O$26,'dataset with area names'!$P$14:$P$26,"",0)</f>
        <v>18628.750434478057</v>
      </c>
      <c r="G638" s="23">
        <f t="shared" si="19"/>
        <v>11190.92</v>
      </c>
      <c r="H638" s="23">
        <f t="shared" si="20"/>
        <v>18628.750434478057</v>
      </c>
      <c r="I638" s="4" t="s">
        <v>2</v>
      </c>
      <c r="J638" s="1"/>
      <c r="K638" s="1"/>
      <c r="L638" s="1"/>
    </row>
    <row r="639" spans="1:12" s="7" customFormat="1" x14ac:dyDescent="0.25">
      <c r="A639" s="3">
        <v>637</v>
      </c>
      <c r="B639" s="21">
        <v>2021</v>
      </c>
      <c r="C639" s="22" t="s">
        <v>36</v>
      </c>
      <c r="D639" s="4">
        <v>1</v>
      </c>
      <c r="E639" s="23">
        <v>11873.49</v>
      </c>
      <c r="F639" s="23">
        <f>E639*_xlfn.XLOOKUP('dataset with area names'!$L$2,'dataset with area names'!$O$14:$O$26,'dataset with area names'!$P$14:$P$26,"",0)/_xlfn.XLOOKUP('dataset with area names'!B639,'dataset with area names'!$O$14:$O$26,'dataset with area names'!$P$14:$P$26,"",0)</f>
        <v>19764.97749928253</v>
      </c>
      <c r="G639" s="23">
        <f t="shared" si="19"/>
        <v>11873.49</v>
      </c>
      <c r="H639" s="23">
        <f t="shared" si="20"/>
        <v>19764.97749928253</v>
      </c>
      <c r="I639" s="4" t="s">
        <v>2</v>
      </c>
      <c r="J639" s="1"/>
      <c r="K639" s="1"/>
      <c r="L639" s="1"/>
    </row>
    <row r="640" spans="1:12" s="7" customFormat="1" x14ac:dyDescent="0.25">
      <c r="A640" s="6">
        <v>638</v>
      </c>
      <c r="B640" s="21">
        <v>2021</v>
      </c>
      <c r="C640" s="22" t="s">
        <v>36</v>
      </c>
      <c r="D640" s="4">
        <v>1</v>
      </c>
      <c r="E640" s="23">
        <v>11269.31</v>
      </c>
      <c r="F640" s="23">
        <f>E640*_xlfn.XLOOKUP('dataset with area names'!$L$2,'dataset with area names'!$O$14:$O$26,'dataset with area names'!$P$14:$P$26,"",0)/_xlfn.XLOOKUP('dataset with area names'!B640,'dataset with area names'!$O$14:$O$26,'dataset with area names'!$P$14:$P$26,"",0)</f>
        <v>18759.240845146589</v>
      </c>
      <c r="G640" s="23">
        <f t="shared" si="19"/>
        <v>11269.31</v>
      </c>
      <c r="H640" s="23">
        <f t="shared" si="20"/>
        <v>18759.240845146589</v>
      </c>
      <c r="I640" s="4" t="s">
        <v>2</v>
      </c>
      <c r="J640" s="1"/>
      <c r="K640" s="1"/>
      <c r="L640" s="1"/>
    </row>
    <row r="641" spans="1:12" s="7" customFormat="1" x14ac:dyDescent="0.25">
      <c r="A641" s="3">
        <v>639</v>
      </c>
      <c r="B641" s="21">
        <v>2021</v>
      </c>
      <c r="C641" s="22" t="s">
        <v>36</v>
      </c>
      <c r="D641" s="4">
        <v>1</v>
      </c>
      <c r="E641" s="23">
        <v>8594.83</v>
      </c>
      <c r="F641" s="23">
        <f>E641*_xlfn.XLOOKUP('dataset with area names'!$L$2,'dataset with area names'!$O$14:$O$26,'dataset with area names'!$P$14:$P$26,"",0)/_xlfn.XLOOKUP('dataset with area names'!B641,'dataset with area names'!$O$14:$O$26,'dataset with area names'!$P$14:$P$26,"",0)</f>
        <v>14307.218986174954</v>
      </c>
      <c r="G641" s="23">
        <f t="shared" si="19"/>
        <v>8594.83</v>
      </c>
      <c r="H641" s="23">
        <f t="shared" si="20"/>
        <v>14307.218986174954</v>
      </c>
      <c r="I641" s="4" t="s">
        <v>2</v>
      </c>
      <c r="J641" s="1"/>
      <c r="K641" s="1"/>
      <c r="L641" s="1"/>
    </row>
    <row r="642" spans="1:12" s="7" customFormat="1" x14ac:dyDescent="0.25">
      <c r="A642" s="6">
        <v>640</v>
      </c>
      <c r="B642" s="21">
        <v>2021</v>
      </c>
      <c r="C642" s="22" t="s">
        <v>36</v>
      </c>
      <c r="D642" s="4">
        <v>1</v>
      </c>
      <c r="E642" s="23">
        <v>10150.299999999999</v>
      </c>
      <c r="F642" s="23">
        <f>E642*_xlfn.XLOOKUP('dataset with area names'!$L$2,'dataset with area names'!$O$14:$O$26,'dataset with area names'!$P$14:$P$26,"",0)/_xlfn.XLOOKUP('dataset with area names'!B642,'dataset with area names'!$O$14:$O$26,'dataset with area names'!$P$14:$P$26,"",0)</f>
        <v>16896.502301426746</v>
      </c>
      <c r="G642" s="23">
        <f t="shared" si="19"/>
        <v>10150.299999999999</v>
      </c>
      <c r="H642" s="23">
        <f t="shared" si="20"/>
        <v>16896.502301426746</v>
      </c>
      <c r="I642" s="4" t="s">
        <v>2</v>
      </c>
      <c r="J642" s="1"/>
      <c r="K642" s="1"/>
      <c r="L642" s="1"/>
    </row>
    <row r="643" spans="1:12" s="7" customFormat="1" x14ac:dyDescent="0.25">
      <c r="A643" s="3">
        <v>641</v>
      </c>
      <c r="B643" s="21">
        <v>2021</v>
      </c>
      <c r="C643" s="22" t="s">
        <v>35</v>
      </c>
      <c r="D643" s="4">
        <v>5</v>
      </c>
      <c r="E643" s="23">
        <v>14723.36</v>
      </c>
      <c r="F643" s="23">
        <f>E643*_xlfn.XLOOKUP('dataset with area names'!$L$2,'dataset with area names'!$O$14:$O$26,'dataset with area names'!$P$14:$P$26,"",0)/_xlfn.XLOOKUP('dataset with area names'!B643,'dataset with area names'!$O$14:$O$26,'dataset with area names'!$P$14:$P$26,"",0)</f>
        <v>24508.95895931495</v>
      </c>
      <c r="G643" s="23">
        <f t="shared" ref="G643:G706" si="21">E643/D643</f>
        <v>2944.672</v>
      </c>
      <c r="H643" s="23">
        <f t="shared" ref="H643:H706" si="22">F643/D643</f>
        <v>4901.7917918629901</v>
      </c>
      <c r="I643" s="4" t="s">
        <v>13</v>
      </c>
      <c r="J643" s="1"/>
      <c r="K643" s="1"/>
      <c r="L643" s="1"/>
    </row>
    <row r="644" spans="1:12" s="7" customFormat="1" x14ac:dyDescent="0.25">
      <c r="A644" s="6">
        <v>642</v>
      </c>
      <c r="B644" s="21">
        <v>2021</v>
      </c>
      <c r="C644" s="22" t="s">
        <v>36</v>
      </c>
      <c r="D644" s="4">
        <v>1</v>
      </c>
      <c r="E644" s="23">
        <v>6911.24</v>
      </c>
      <c r="F644" s="23">
        <f>E644*_xlfn.XLOOKUP('dataset with area names'!$L$2,'dataset with area names'!$O$14:$O$26,'dataset with area names'!$P$14:$P$26,"",0)/_xlfn.XLOOKUP('dataset with area names'!B644,'dataset with area names'!$O$14:$O$26,'dataset with area names'!$P$14:$P$26,"",0)</f>
        <v>11504.663169139098</v>
      </c>
      <c r="G644" s="23">
        <f t="shared" si="21"/>
        <v>6911.24</v>
      </c>
      <c r="H644" s="23">
        <f t="shared" si="22"/>
        <v>11504.663169139098</v>
      </c>
      <c r="I644" s="4" t="s">
        <v>3</v>
      </c>
      <c r="J644" s="1"/>
      <c r="K644" s="1"/>
      <c r="L644" s="1"/>
    </row>
    <row r="645" spans="1:12" s="7" customFormat="1" x14ac:dyDescent="0.25">
      <c r="A645" s="3">
        <v>643</v>
      </c>
      <c r="B645" s="21">
        <v>2021</v>
      </c>
      <c r="C645" s="22" t="s">
        <v>36</v>
      </c>
      <c r="D645" s="4">
        <v>1</v>
      </c>
      <c r="E645" s="23">
        <v>2842.62</v>
      </c>
      <c r="F645" s="23">
        <f>E645*_xlfn.XLOOKUP('dataset with area names'!$L$2,'dataset with area names'!$O$14:$O$26,'dataset with area names'!$P$14:$P$26,"",0)/_xlfn.XLOOKUP('dataset with area names'!B645,'dataset with area names'!$O$14:$O$26,'dataset with area names'!$P$14:$P$26,"",0)</f>
        <v>4731.912886523718</v>
      </c>
      <c r="G645" s="23">
        <f t="shared" si="21"/>
        <v>2842.62</v>
      </c>
      <c r="H645" s="23">
        <f t="shared" si="22"/>
        <v>4731.912886523718</v>
      </c>
      <c r="I645" s="4" t="s">
        <v>2</v>
      </c>
      <c r="J645" s="1"/>
      <c r="K645" s="1"/>
      <c r="L645" s="1"/>
    </row>
    <row r="646" spans="1:12" s="7" customFormat="1" x14ac:dyDescent="0.25">
      <c r="A646" s="6">
        <v>644</v>
      </c>
      <c r="B646" s="21">
        <v>2021</v>
      </c>
      <c r="C646" s="22" t="s">
        <v>36</v>
      </c>
      <c r="D646" s="4">
        <v>1</v>
      </c>
      <c r="E646" s="23">
        <v>2842.62</v>
      </c>
      <c r="F646" s="23">
        <f>E646*_xlfn.XLOOKUP('dataset with area names'!$L$2,'dataset with area names'!$O$14:$O$26,'dataset with area names'!$P$14:$P$26,"",0)/_xlfn.XLOOKUP('dataset with area names'!B646,'dataset with area names'!$O$14:$O$26,'dataset with area names'!$P$14:$P$26,"",0)</f>
        <v>4731.912886523718</v>
      </c>
      <c r="G646" s="23">
        <f t="shared" si="21"/>
        <v>2842.62</v>
      </c>
      <c r="H646" s="23">
        <f t="shared" si="22"/>
        <v>4731.912886523718</v>
      </c>
      <c r="I646" s="4" t="s">
        <v>2</v>
      </c>
      <c r="J646" s="1"/>
      <c r="K646" s="1"/>
      <c r="L646" s="1"/>
    </row>
    <row r="647" spans="1:12" s="7" customFormat="1" x14ac:dyDescent="0.25">
      <c r="A647" s="3">
        <v>645</v>
      </c>
      <c r="B647" s="21">
        <v>2021</v>
      </c>
      <c r="C647" s="22" t="s">
        <v>36</v>
      </c>
      <c r="D647" s="4">
        <v>1</v>
      </c>
      <c r="E647" s="23">
        <v>4353.53</v>
      </c>
      <c r="F647" s="23">
        <f>E647*_xlfn.XLOOKUP('dataset with area names'!$L$2,'dataset with area names'!$O$14:$O$26,'dataset with area names'!$P$14:$P$26,"",0)/_xlfn.XLOOKUP('dataset with area names'!B647,'dataset with area names'!$O$14:$O$26,'dataset with area names'!$P$14:$P$26,"",0)</f>
        <v>7247.0202520448038</v>
      </c>
      <c r="G647" s="23">
        <f t="shared" si="21"/>
        <v>4353.53</v>
      </c>
      <c r="H647" s="23">
        <f t="shared" si="22"/>
        <v>7247.0202520448038</v>
      </c>
      <c r="I647" s="4" t="s">
        <v>2</v>
      </c>
      <c r="J647" s="1"/>
      <c r="K647" s="1"/>
      <c r="L647" s="1"/>
    </row>
    <row r="648" spans="1:12" s="7" customFormat="1" x14ac:dyDescent="0.25">
      <c r="A648" s="6">
        <v>646</v>
      </c>
      <c r="B648" s="21">
        <v>2021</v>
      </c>
      <c r="C648" s="22" t="s">
        <v>36</v>
      </c>
      <c r="D648" s="4">
        <v>1</v>
      </c>
      <c r="E648" s="23">
        <v>15898.48</v>
      </c>
      <c r="F648" s="23">
        <f>E648*_xlfn.XLOOKUP('dataset with area names'!$L$2,'dataset with area names'!$O$14:$O$26,'dataset with area names'!$P$14:$P$26,"",0)/_xlfn.XLOOKUP('dataset with area names'!B648,'dataset with area names'!$O$14:$O$26,'dataset with area names'!$P$14:$P$26,"",0)</f>
        <v>26465.099938837971</v>
      </c>
      <c r="G648" s="23">
        <f t="shared" si="21"/>
        <v>15898.48</v>
      </c>
      <c r="H648" s="23">
        <f t="shared" si="22"/>
        <v>26465.099938837971</v>
      </c>
      <c r="I648" s="4" t="s">
        <v>2</v>
      </c>
      <c r="J648" s="1"/>
      <c r="K648" s="1"/>
      <c r="L648" s="1"/>
    </row>
    <row r="649" spans="1:12" s="7" customFormat="1" x14ac:dyDescent="0.25">
      <c r="A649" s="3">
        <v>647</v>
      </c>
      <c r="B649" s="21">
        <v>2021</v>
      </c>
      <c r="C649" s="22" t="s">
        <v>35</v>
      </c>
      <c r="D649" s="4">
        <v>10</v>
      </c>
      <c r="E649" s="23">
        <v>12558.06</v>
      </c>
      <c r="F649" s="23">
        <f>E649*_xlfn.XLOOKUP('dataset with area names'!$L$2,'dataset with area names'!$O$14:$O$26,'dataset with area names'!$P$14:$P$26,"",0)/_xlfn.XLOOKUP('dataset with area names'!B649,'dataset with area names'!$O$14:$O$26,'dataset with area names'!$P$14:$P$26,"",0)</f>
        <v>20904.533825744573</v>
      </c>
      <c r="G649" s="23">
        <f t="shared" si="21"/>
        <v>1255.806</v>
      </c>
      <c r="H649" s="23">
        <f t="shared" si="22"/>
        <v>2090.4533825744575</v>
      </c>
      <c r="I649" s="4" t="s">
        <v>2</v>
      </c>
      <c r="J649" s="1"/>
      <c r="K649" s="1"/>
      <c r="L649" s="1"/>
    </row>
    <row r="650" spans="1:12" s="7" customFormat="1" x14ac:dyDescent="0.25">
      <c r="A650" s="6">
        <v>648</v>
      </c>
      <c r="B650" s="21">
        <v>2021</v>
      </c>
      <c r="C650" s="22" t="s">
        <v>36</v>
      </c>
      <c r="D650" s="4">
        <v>1</v>
      </c>
      <c r="E650" s="23">
        <v>2845.65</v>
      </c>
      <c r="F650" s="23">
        <f>E650*_xlfn.XLOOKUP('dataset with area names'!$L$2,'dataset with area names'!$O$14:$O$26,'dataset with area names'!$P$14:$P$26,"",0)/_xlfn.XLOOKUP('dataset with area names'!B650,'dataset with area names'!$O$14:$O$26,'dataset with area names'!$P$14:$P$26,"",0)</f>
        <v>4736.9567179349397</v>
      </c>
      <c r="G650" s="23">
        <f t="shared" si="21"/>
        <v>2845.65</v>
      </c>
      <c r="H650" s="23">
        <f t="shared" si="22"/>
        <v>4736.9567179349397</v>
      </c>
      <c r="I650" s="4" t="s">
        <v>3</v>
      </c>
      <c r="J650" s="1"/>
      <c r="K650" s="1"/>
      <c r="L650" s="1"/>
    </row>
    <row r="651" spans="1:12" s="7" customFormat="1" x14ac:dyDescent="0.25">
      <c r="A651" s="3">
        <v>649</v>
      </c>
      <c r="B651" s="21">
        <v>2021</v>
      </c>
      <c r="C651" s="22" t="s">
        <v>36</v>
      </c>
      <c r="D651" s="4">
        <v>1</v>
      </c>
      <c r="E651" s="23">
        <v>6190.25</v>
      </c>
      <c r="F651" s="23">
        <f>E651*_xlfn.XLOOKUP('dataset with area names'!$L$2,'dataset with area names'!$O$14:$O$26,'dataset with area names'!$P$14:$P$26,"",0)/_xlfn.XLOOKUP('dataset with area names'!B651,'dataset with area names'!$O$14:$O$26,'dataset with area names'!$P$14:$P$26,"",0)</f>
        <v>10304.480987892664</v>
      </c>
      <c r="G651" s="23">
        <f t="shared" si="21"/>
        <v>6190.25</v>
      </c>
      <c r="H651" s="23">
        <f t="shared" si="22"/>
        <v>10304.480987892664</v>
      </c>
      <c r="I651" s="4" t="s">
        <v>2</v>
      </c>
      <c r="J651" s="1"/>
      <c r="K651" s="1"/>
      <c r="L651" s="1"/>
    </row>
    <row r="652" spans="1:12" s="7" customFormat="1" x14ac:dyDescent="0.25">
      <c r="A652" s="6">
        <v>650</v>
      </c>
      <c r="B652" s="21">
        <v>2021</v>
      </c>
      <c r="C652" s="22" t="s">
        <v>35</v>
      </c>
      <c r="D652" s="4">
        <v>5</v>
      </c>
      <c r="E652" s="23">
        <v>17307.03</v>
      </c>
      <c r="F652" s="23">
        <f>E652*_xlfn.XLOOKUP('dataset with area names'!$L$2,'dataset with area names'!$O$14:$O$26,'dataset with area names'!$P$14:$P$26,"",0)/_xlfn.XLOOKUP('dataset with area names'!B652,'dataset with area names'!$O$14:$O$26,'dataset with area names'!$P$14:$P$26,"",0)</f>
        <v>28809.815692724522</v>
      </c>
      <c r="G652" s="23">
        <f t="shared" si="21"/>
        <v>3461.4059999999999</v>
      </c>
      <c r="H652" s="23">
        <f t="shared" si="22"/>
        <v>5761.9631385449047</v>
      </c>
      <c r="I652" s="4" t="s">
        <v>17</v>
      </c>
      <c r="J652" s="1"/>
      <c r="K652" s="1"/>
      <c r="L652" s="1"/>
    </row>
    <row r="653" spans="1:12" s="7" customFormat="1" x14ac:dyDescent="0.25">
      <c r="A653" s="3">
        <v>651</v>
      </c>
      <c r="B653" s="21">
        <v>2021</v>
      </c>
      <c r="C653" s="22" t="s">
        <v>36</v>
      </c>
      <c r="D653" s="4">
        <v>1</v>
      </c>
      <c r="E653" s="23">
        <v>7907.92</v>
      </c>
      <c r="F653" s="23">
        <f>E653*_xlfn.XLOOKUP('dataset with area names'!$L$2,'dataset with area names'!$O$14:$O$26,'dataset with area names'!$P$14:$P$26,"",0)/_xlfn.XLOOKUP('dataset with area names'!B653,'dataset with area names'!$O$14:$O$26,'dataset with area names'!$P$14:$P$26,"",0)</f>
        <v>13163.767423573549</v>
      </c>
      <c r="G653" s="23">
        <f t="shared" si="21"/>
        <v>7907.92</v>
      </c>
      <c r="H653" s="23">
        <f t="shared" si="22"/>
        <v>13163.767423573549</v>
      </c>
      <c r="I653" s="4" t="s">
        <v>2</v>
      </c>
      <c r="J653" s="1"/>
      <c r="K653" s="1"/>
      <c r="L653" s="1"/>
    </row>
    <row r="654" spans="1:12" s="7" customFormat="1" x14ac:dyDescent="0.25">
      <c r="A654" s="6">
        <v>652</v>
      </c>
      <c r="B654" s="21">
        <v>2021</v>
      </c>
      <c r="C654" s="22" t="s">
        <v>36</v>
      </c>
      <c r="D654" s="4">
        <v>1</v>
      </c>
      <c r="E654" s="23">
        <v>4696.6000000000004</v>
      </c>
      <c r="F654" s="23">
        <f>E654*_xlfn.XLOOKUP('dataset with area names'!$L$2,'dataset with area names'!$O$14:$O$26,'dataset with area names'!$P$14:$P$26,"",0)/_xlfn.XLOOKUP('dataset with area names'!B654,'dataset with area names'!$O$14:$O$26,'dataset with area names'!$P$14:$P$26,"",0)</f>
        <v>7818.1051504764264</v>
      </c>
      <c r="G654" s="23">
        <f t="shared" si="21"/>
        <v>4696.6000000000004</v>
      </c>
      <c r="H654" s="23">
        <f t="shared" si="22"/>
        <v>7818.1051504764264</v>
      </c>
      <c r="I654" s="4" t="s">
        <v>2</v>
      </c>
      <c r="J654" s="1"/>
      <c r="K654" s="1"/>
      <c r="L654" s="1"/>
    </row>
    <row r="655" spans="1:12" s="7" customFormat="1" x14ac:dyDescent="0.25">
      <c r="A655" s="3">
        <v>653</v>
      </c>
      <c r="B655" s="21">
        <v>2021</v>
      </c>
      <c r="C655" s="22" t="s">
        <v>36</v>
      </c>
      <c r="D655" s="4">
        <v>1</v>
      </c>
      <c r="E655" s="23">
        <v>10299.93</v>
      </c>
      <c r="F655" s="23">
        <f>E655*_xlfn.XLOOKUP('dataset with area names'!$L$2,'dataset with area names'!$O$14:$O$26,'dataset with area names'!$P$14:$P$26,"",0)/_xlfn.XLOOKUP('dataset with area names'!B655,'dataset with area names'!$O$14:$O$26,'dataset with area names'!$P$14:$P$26,"",0)</f>
        <v>17145.581012338</v>
      </c>
      <c r="G655" s="23">
        <f t="shared" si="21"/>
        <v>10299.93</v>
      </c>
      <c r="H655" s="23">
        <f t="shared" si="22"/>
        <v>17145.581012338</v>
      </c>
      <c r="I655" s="4" t="s">
        <v>2</v>
      </c>
      <c r="J655" s="1"/>
      <c r="K655" s="1"/>
      <c r="L655" s="1"/>
    </row>
    <row r="656" spans="1:12" s="7" customFormat="1" x14ac:dyDescent="0.25">
      <c r="A656" s="6">
        <v>654</v>
      </c>
      <c r="B656" s="21">
        <v>2021</v>
      </c>
      <c r="C656" s="22" t="s">
        <v>36</v>
      </c>
      <c r="D656" s="4">
        <v>1</v>
      </c>
      <c r="E656" s="23">
        <v>5679.93</v>
      </c>
      <c r="F656" s="23">
        <f>E656*_xlfn.XLOOKUP('dataset with area names'!$L$2,'dataset with area names'!$O$14:$O$26,'dataset with area names'!$P$14:$P$26,"",0)/_xlfn.XLOOKUP('dataset with area names'!B656,'dataset with area names'!$O$14:$O$26,'dataset with area names'!$P$14:$P$26,"",0)</f>
        <v>9454.9865833465828</v>
      </c>
      <c r="G656" s="23">
        <f t="shared" si="21"/>
        <v>5679.93</v>
      </c>
      <c r="H656" s="23">
        <f t="shared" si="22"/>
        <v>9454.9865833465828</v>
      </c>
      <c r="I656" s="4" t="s">
        <v>2</v>
      </c>
      <c r="J656" s="1"/>
      <c r="K656" s="1"/>
      <c r="L656" s="1"/>
    </row>
    <row r="657" spans="1:12" s="7" customFormat="1" x14ac:dyDescent="0.25">
      <c r="A657" s="3">
        <v>655</v>
      </c>
      <c r="B657" s="21">
        <v>2021</v>
      </c>
      <c r="C657" s="22" t="s">
        <v>36</v>
      </c>
      <c r="D657" s="4">
        <v>1</v>
      </c>
      <c r="E657" s="23">
        <v>20586</v>
      </c>
      <c r="F657" s="23">
        <f>E657*_xlfn.XLOOKUP('dataset with area names'!$L$2,'dataset with area names'!$O$14:$O$26,'dataset with area names'!$P$14:$P$26,"",0)/_xlfn.XLOOKUP('dataset with area names'!B657,'dataset with area names'!$O$14:$O$26,'dataset with area names'!$P$14:$P$26,"",0)</f>
        <v>34268.090241389022</v>
      </c>
      <c r="G657" s="23">
        <f t="shared" si="21"/>
        <v>20586</v>
      </c>
      <c r="H657" s="23">
        <f t="shared" si="22"/>
        <v>34268.090241389022</v>
      </c>
      <c r="I657" s="4" t="s">
        <v>2</v>
      </c>
      <c r="J657" s="1"/>
      <c r="K657" s="1"/>
      <c r="L657" s="1"/>
    </row>
    <row r="658" spans="1:12" s="7" customFormat="1" x14ac:dyDescent="0.25">
      <c r="A658" s="6">
        <v>656</v>
      </c>
      <c r="B658" s="21">
        <v>2021</v>
      </c>
      <c r="C658" s="22" t="s">
        <v>35</v>
      </c>
      <c r="D658" s="4">
        <v>5</v>
      </c>
      <c r="E658" s="23">
        <v>18792.29</v>
      </c>
      <c r="F658" s="23">
        <f>E658*_xlfn.XLOOKUP('dataset with area names'!$L$2,'dataset with area names'!$O$14:$O$26,'dataset with area names'!$P$14:$P$26,"",0)/_xlfn.XLOOKUP('dataset with area names'!B658,'dataset with area names'!$O$14:$O$26,'dataset with area names'!$P$14:$P$26,"",0)</f>
        <v>31282.22527748725</v>
      </c>
      <c r="G658" s="23">
        <f t="shared" si="21"/>
        <v>3758.4580000000001</v>
      </c>
      <c r="H658" s="23">
        <f t="shared" si="22"/>
        <v>6256.4450554974501</v>
      </c>
      <c r="I658" s="4" t="s">
        <v>1</v>
      </c>
      <c r="J658" s="1"/>
      <c r="K658" s="1"/>
      <c r="L658" s="1"/>
    </row>
    <row r="659" spans="1:12" s="7" customFormat="1" x14ac:dyDescent="0.25">
      <c r="A659" s="3">
        <v>657</v>
      </c>
      <c r="B659" s="21">
        <v>2021</v>
      </c>
      <c r="C659" s="22" t="s">
        <v>36</v>
      </c>
      <c r="D659" s="4">
        <v>1</v>
      </c>
      <c r="E659" s="23">
        <v>2887.31</v>
      </c>
      <c r="F659" s="23">
        <f>E659*_xlfn.XLOOKUP('dataset with area names'!$L$2,'dataset with area names'!$O$14:$O$26,'dataset with area names'!$P$14:$P$26,"",0)/_xlfn.XLOOKUP('dataset with area names'!B659,'dataset with area names'!$O$14:$O$26,'dataset with area names'!$P$14:$P$26,"",0)</f>
        <v>4806.3052382621654</v>
      </c>
      <c r="G659" s="23">
        <f t="shared" si="21"/>
        <v>2887.31</v>
      </c>
      <c r="H659" s="23">
        <f t="shared" si="22"/>
        <v>4806.3052382621654</v>
      </c>
      <c r="I659" s="4" t="s">
        <v>2</v>
      </c>
      <c r="J659" s="1"/>
      <c r="K659" s="1"/>
      <c r="L659" s="1"/>
    </row>
    <row r="660" spans="1:12" s="7" customFormat="1" x14ac:dyDescent="0.25">
      <c r="A660" s="6">
        <v>658</v>
      </c>
      <c r="B660" s="21">
        <v>2021</v>
      </c>
      <c r="C660" s="22" t="s">
        <v>36</v>
      </c>
      <c r="D660" s="4">
        <v>1</v>
      </c>
      <c r="E660" s="23">
        <v>9694.15</v>
      </c>
      <c r="F660" s="23">
        <f>E660*_xlfn.XLOOKUP('dataset with area names'!$L$2,'dataset with area names'!$O$14:$O$26,'dataset with area names'!$P$14:$P$26,"",0)/_xlfn.XLOOKUP('dataset with area names'!B660,'dataset with area names'!$O$14:$O$26,'dataset with area names'!$P$14:$P$26,"",0)</f>
        <v>16137.180948876003</v>
      </c>
      <c r="G660" s="23">
        <f t="shared" si="21"/>
        <v>9694.15</v>
      </c>
      <c r="H660" s="23">
        <f t="shared" si="22"/>
        <v>16137.180948876003</v>
      </c>
      <c r="I660" s="4" t="s">
        <v>17</v>
      </c>
      <c r="J660" s="1"/>
      <c r="K660" s="1"/>
      <c r="L660" s="1"/>
    </row>
    <row r="661" spans="1:12" s="7" customFormat="1" x14ac:dyDescent="0.25">
      <c r="A661" s="3">
        <v>659</v>
      </c>
      <c r="B661" s="21">
        <v>2021</v>
      </c>
      <c r="C661" s="22" t="s">
        <v>35</v>
      </c>
      <c r="D661" s="4">
        <v>85</v>
      </c>
      <c r="E661" s="23">
        <v>52526.17</v>
      </c>
      <c r="F661" s="23">
        <f>E661*_xlfn.XLOOKUP('dataset with area names'!$L$2,'dataset with area names'!$O$14:$O$26,'dataset with area names'!$P$14:$P$26,"",0)/_xlfn.XLOOKUP('dataset with area names'!B661,'dataset with area names'!$O$14:$O$26,'dataset with area names'!$P$14:$P$26,"",0)</f>
        <v>87436.68190005541</v>
      </c>
      <c r="G661" s="23">
        <f t="shared" si="21"/>
        <v>617.95494117647058</v>
      </c>
      <c r="H661" s="23">
        <f t="shared" si="22"/>
        <v>1028.6668458830047</v>
      </c>
      <c r="I661" s="4" t="s">
        <v>13</v>
      </c>
      <c r="J661" s="1"/>
      <c r="K661" s="1"/>
      <c r="L661" s="1"/>
    </row>
    <row r="662" spans="1:12" s="7" customFormat="1" x14ac:dyDescent="0.25">
      <c r="A662" s="6">
        <v>660</v>
      </c>
      <c r="B662" s="21">
        <v>2021</v>
      </c>
      <c r="C662" s="22" t="s">
        <v>36</v>
      </c>
      <c r="D662" s="4">
        <v>1</v>
      </c>
      <c r="E662" s="23">
        <v>8132.24</v>
      </c>
      <c r="F662" s="23">
        <f>E662*_xlfn.XLOOKUP('dataset with area names'!$L$2,'dataset with area names'!$O$14:$O$26,'dataset with area names'!$P$14:$P$26,"",0)/_xlfn.XLOOKUP('dataset with area names'!B662,'dataset with area names'!$O$14:$O$26,'dataset with area names'!$P$14:$P$26,"",0)</f>
        <v>13537.177411086828</v>
      </c>
      <c r="G662" s="23">
        <f t="shared" si="21"/>
        <v>8132.24</v>
      </c>
      <c r="H662" s="23">
        <f t="shared" si="22"/>
        <v>13537.177411086828</v>
      </c>
      <c r="I662" s="4" t="s">
        <v>1</v>
      </c>
      <c r="J662" s="1"/>
      <c r="K662" s="1"/>
      <c r="L662" s="1"/>
    </row>
    <row r="663" spans="1:12" s="7" customFormat="1" x14ac:dyDescent="0.25">
      <c r="A663" s="3">
        <v>661</v>
      </c>
      <c r="B663" s="21">
        <v>2021</v>
      </c>
      <c r="C663" s="22" t="s">
        <v>35</v>
      </c>
      <c r="D663" s="4">
        <v>5</v>
      </c>
      <c r="E663" s="23">
        <v>3424.07</v>
      </c>
      <c r="F663" s="23">
        <f>E663*_xlfn.XLOOKUP('dataset with area names'!$L$2,'dataset with area names'!$O$14:$O$26,'dataset with area names'!$P$14:$P$26,"",0)/_xlfn.XLOOKUP('dataset with area names'!B663,'dataset with area names'!$O$14:$O$26,'dataset with area names'!$P$14:$P$26,"",0)</f>
        <v>5699.8124819213508</v>
      </c>
      <c r="G663" s="23">
        <f t="shared" si="21"/>
        <v>684.81400000000008</v>
      </c>
      <c r="H663" s="23">
        <f t="shared" si="22"/>
        <v>1139.9624963842703</v>
      </c>
      <c r="I663" s="4" t="s">
        <v>3</v>
      </c>
      <c r="J663" s="1"/>
      <c r="K663" s="1"/>
      <c r="L663" s="1"/>
    </row>
    <row r="664" spans="1:12" s="7" customFormat="1" x14ac:dyDescent="0.25">
      <c r="A664" s="6">
        <v>662</v>
      </c>
      <c r="B664" s="21">
        <v>2019</v>
      </c>
      <c r="C664" s="22" t="s">
        <v>35</v>
      </c>
      <c r="D664" s="4">
        <v>143.76</v>
      </c>
      <c r="E664" s="23">
        <v>310521.71000000002</v>
      </c>
      <c r="F664" s="23">
        <f>E664*_xlfn.XLOOKUP('dataset with area names'!$L$2,'dataset with area names'!$O$14:$O$26,'dataset with area names'!$P$14:$P$26,"",0)/_xlfn.XLOOKUP('dataset with area names'!B664,'dataset with area names'!$O$14:$O$26,'dataset with area names'!$P$14:$P$26,"",0)</f>
        <v>569038.84067288029</v>
      </c>
      <c r="G664" s="23">
        <f t="shared" si="21"/>
        <v>2160.0007651641627</v>
      </c>
      <c r="H664" s="23">
        <f t="shared" si="22"/>
        <v>3958.2557086316106</v>
      </c>
      <c r="I664" s="4" t="s">
        <v>2</v>
      </c>
      <c r="J664" s="1"/>
      <c r="K664" s="1"/>
      <c r="L664" s="1"/>
    </row>
    <row r="665" spans="1:12" s="7" customFormat="1" x14ac:dyDescent="0.25">
      <c r="A665" s="3">
        <v>663</v>
      </c>
      <c r="B665" s="21">
        <v>2018</v>
      </c>
      <c r="C665" s="22" t="s">
        <v>45</v>
      </c>
      <c r="D665" s="4">
        <v>1</v>
      </c>
      <c r="E665" s="23">
        <v>6625.2</v>
      </c>
      <c r="F665" s="23">
        <f>E665*_xlfn.XLOOKUP('dataset with area names'!$L$2,'dataset with area names'!$O$14:$O$26,'dataset with area names'!$P$14:$P$26,"",0)/_xlfn.XLOOKUP('dataset with area names'!B665,'dataset with area names'!$O$14:$O$26,'dataset with area names'!$P$14:$P$26,"",0)</f>
        <v>12638.181412571668</v>
      </c>
      <c r="G665" s="23">
        <f t="shared" si="21"/>
        <v>6625.2</v>
      </c>
      <c r="H665" s="23">
        <f t="shared" si="22"/>
        <v>12638.181412571668</v>
      </c>
      <c r="I665" s="4" t="s">
        <v>1</v>
      </c>
      <c r="J665" s="1"/>
      <c r="K665" s="1"/>
      <c r="L665" s="1"/>
    </row>
    <row r="666" spans="1:12" s="7" customFormat="1" x14ac:dyDescent="0.25">
      <c r="A666" s="6">
        <v>664</v>
      </c>
      <c r="B666" s="21">
        <v>2018</v>
      </c>
      <c r="C666" s="22" t="s">
        <v>35</v>
      </c>
      <c r="D666" s="4">
        <v>7.81</v>
      </c>
      <c r="E666" s="23">
        <v>4998.8100000000004</v>
      </c>
      <c r="F666" s="23">
        <f>E666*_xlfn.XLOOKUP('dataset with area names'!$L$2,'dataset with area names'!$O$14:$O$26,'dataset with area names'!$P$14:$P$26,"",0)/_xlfn.XLOOKUP('dataset with area names'!B666,'dataset with area names'!$O$14:$O$26,'dataset with area names'!$P$14:$P$26,"",0)</f>
        <v>9535.692149214723</v>
      </c>
      <c r="G666" s="23">
        <f t="shared" si="21"/>
        <v>640.05249679897577</v>
      </c>
      <c r="H666" s="23">
        <f t="shared" si="22"/>
        <v>1220.959302076149</v>
      </c>
      <c r="I666" s="4" t="s">
        <v>13</v>
      </c>
      <c r="J666" s="1"/>
      <c r="K666" s="1"/>
      <c r="L666" s="1"/>
    </row>
    <row r="667" spans="1:12" s="7" customFormat="1" x14ac:dyDescent="0.25">
      <c r="A667" s="3">
        <v>665</v>
      </c>
      <c r="B667" s="21">
        <v>2021</v>
      </c>
      <c r="C667" s="22" t="s">
        <v>36</v>
      </c>
      <c r="D667" s="4">
        <v>1</v>
      </c>
      <c r="E667" s="23">
        <v>14579.42</v>
      </c>
      <c r="F667" s="23">
        <f>E667*_xlfn.XLOOKUP('dataset with area names'!$L$2,'dataset with area names'!$O$14:$O$26,'dataset with area names'!$P$14:$P$26,"",0)/_xlfn.XLOOKUP('dataset with area names'!B667,'dataset with area names'!$O$14:$O$26,'dataset with area names'!$P$14:$P$26,"",0)</f>
        <v>24269.351997819489</v>
      </c>
      <c r="G667" s="23">
        <f t="shared" si="21"/>
        <v>14579.42</v>
      </c>
      <c r="H667" s="23">
        <f t="shared" si="22"/>
        <v>24269.351997819489</v>
      </c>
      <c r="I667" s="4" t="s">
        <v>2</v>
      </c>
      <c r="J667" s="1"/>
      <c r="K667" s="1"/>
      <c r="L667" s="1"/>
    </row>
    <row r="668" spans="1:12" s="7" customFormat="1" x14ac:dyDescent="0.25">
      <c r="A668" s="6">
        <v>666</v>
      </c>
      <c r="B668" s="21">
        <v>2022</v>
      </c>
      <c r="C668" s="22" t="s">
        <v>35</v>
      </c>
      <c r="D668" s="4">
        <v>30</v>
      </c>
      <c r="E668" s="23">
        <v>73224.649999999994</v>
      </c>
      <c r="F668" s="23">
        <f>E668*_xlfn.XLOOKUP('dataset with area names'!$L$2,'dataset with area names'!$O$14:$O$26,'dataset with area names'!$P$14:$P$26,"",0)/_xlfn.XLOOKUP('dataset with area names'!B668,'dataset with area names'!$O$14:$O$26,'dataset with area names'!$P$14:$P$26,"",0)</f>
        <v>104072.45465017021</v>
      </c>
      <c r="G668" s="23">
        <f t="shared" si="21"/>
        <v>2440.8216666666663</v>
      </c>
      <c r="H668" s="23">
        <f t="shared" si="22"/>
        <v>3469.0818216723405</v>
      </c>
      <c r="I668" s="4" t="s">
        <v>2</v>
      </c>
      <c r="J668" s="1"/>
      <c r="K668" s="1"/>
      <c r="L668" s="1"/>
    </row>
    <row r="669" spans="1:12" s="7" customFormat="1" x14ac:dyDescent="0.25">
      <c r="A669" s="3">
        <v>667</v>
      </c>
      <c r="B669" s="21">
        <v>2021</v>
      </c>
      <c r="C669" s="22" t="s">
        <v>36</v>
      </c>
      <c r="D669" s="4">
        <v>2</v>
      </c>
      <c r="E669" s="23">
        <v>42329.4</v>
      </c>
      <c r="F669" s="23">
        <f>E669*_xlfn.XLOOKUP('dataset with area names'!$L$2,'dataset with area names'!$O$14:$O$26,'dataset with area names'!$P$14:$P$26,"",0)/_xlfn.XLOOKUP('dataset with area names'!B669,'dataset with area names'!$O$14:$O$26,'dataset with area names'!$P$14:$P$26,"",0)</f>
        <v>70462.824204014978</v>
      </c>
      <c r="G669" s="23">
        <f t="shared" si="21"/>
        <v>21164.7</v>
      </c>
      <c r="H669" s="23">
        <f t="shared" si="22"/>
        <v>35231.412102007489</v>
      </c>
      <c r="I669" s="4" t="s">
        <v>2</v>
      </c>
      <c r="J669" s="1"/>
      <c r="K669" s="1"/>
      <c r="L669" s="1"/>
    </row>
    <row r="670" spans="1:12" s="7" customFormat="1" x14ac:dyDescent="0.25">
      <c r="A670" s="6">
        <v>668</v>
      </c>
      <c r="B670" s="21">
        <v>2022</v>
      </c>
      <c r="C670" s="22" t="s">
        <v>34</v>
      </c>
      <c r="D670" s="4">
        <v>16</v>
      </c>
      <c r="E670" s="23">
        <v>118804.5</v>
      </c>
      <c r="F670" s="23">
        <f>E670*_xlfn.XLOOKUP('dataset with area names'!$L$2,'dataset with area names'!$O$14:$O$26,'dataset with area names'!$P$14:$P$26,"",0)/_xlfn.XLOOKUP('dataset with area names'!B670,'dataset with area names'!$O$14:$O$26,'dataset with area names'!$P$14:$P$26,"",0)</f>
        <v>168854.01211868064</v>
      </c>
      <c r="G670" s="23">
        <f t="shared" si="21"/>
        <v>7425.28125</v>
      </c>
      <c r="H670" s="23">
        <f t="shared" si="22"/>
        <v>10553.37575741754</v>
      </c>
      <c r="I670" s="4" t="s">
        <v>2</v>
      </c>
      <c r="J670" s="1"/>
      <c r="K670" s="1"/>
      <c r="L670" s="1"/>
    </row>
    <row r="671" spans="1:12" s="7" customFormat="1" x14ac:dyDescent="0.25">
      <c r="A671" s="3">
        <v>669</v>
      </c>
      <c r="B671" s="21">
        <v>2020</v>
      </c>
      <c r="C671" s="22" t="s">
        <v>45</v>
      </c>
      <c r="D671" s="4">
        <v>7</v>
      </c>
      <c r="E671" s="23">
        <v>16570.62</v>
      </c>
      <c r="F671" s="23">
        <f>E671*_xlfn.XLOOKUP('dataset with area names'!$L$2,'dataset with area names'!$O$14:$O$26,'dataset with area names'!$P$14:$P$26,"",0)/_xlfn.XLOOKUP('dataset with area names'!B671,'dataset with area names'!$O$14:$O$26,'dataset with area names'!$P$14:$P$26,"",0)</f>
        <v>28921.895800233993</v>
      </c>
      <c r="G671" s="23">
        <f t="shared" si="21"/>
        <v>2367.2314285714283</v>
      </c>
      <c r="H671" s="23">
        <f t="shared" si="22"/>
        <v>4131.699400033428</v>
      </c>
      <c r="I671" s="4" t="s">
        <v>1</v>
      </c>
      <c r="J671" s="1"/>
      <c r="K671" s="1"/>
      <c r="L671" s="1"/>
    </row>
    <row r="672" spans="1:12" s="7" customFormat="1" x14ac:dyDescent="0.25">
      <c r="A672" s="6">
        <v>670</v>
      </c>
      <c r="B672" s="21">
        <v>2021</v>
      </c>
      <c r="C672" s="22" t="s">
        <v>36</v>
      </c>
      <c r="D672" s="4">
        <v>1</v>
      </c>
      <c r="E672" s="23">
        <v>8135.79</v>
      </c>
      <c r="F672" s="23">
        <f>E672*_xlfn.XLOOKUP('dataset with area names'!$L$2,'dataset with area names'!$O$14:$O$26,'dataset with area names'!$P$14:$P$26,"",0)/_xlfn.XLOOKUP('dataset with area names'!B672,'dataset with area names'!$O$14:$O$26,'dataset with area names'!$P$14:$P$26,"",0)</f>
        <v>13543.08685052902</v>
      </c>
      <c r="G672" s="23">
        <f t="shared" si="21"/>
        <v>8135.79</v>
      </c>
      <c r="H672" s="23">
        <f t="shared" si="22"/>
        <v>13543.08685052902</v>
      </c>
      <c r="I672" s="4" t="s">
        <v>3</v>
      </c>
      <c r="J672" s="1"/>
      <c r="K672" s="1"/>
      <c r="L672" s="1"/>
    </row>
    <row r="673" spans="1:12" s="7" customFormat="1" x14ac:dyDescent="0.25">
      <c r="A673" s="3">
        <v>671</v>
      </c>
      <c r="B673" s="21">
        <v>2020</v>
      </c>
      <c r="C673" s="22" t="s">
        <v>45</v>
      </c>
      <c r="D673" s="4">
        <v>2</v>
      </c>
      <c r="E673" s="23">
        <v>6855.45</v>
      </c>
      <c r="F673" s="23">
        <f>E673*_xlfn.XLOOKUP('dataset with area names'!$L$2,'dataset with area names'!$O$14:$O$26,'dataset with area names'!$P$14:$P$26,"",0)/_xlfn.XLOOKUP('dataset with area names'!B673,'dataset with area names'!$O$14:$O$26,'dataset with area names'!$P$14:$P$26,"",0)</f>
        <v>11965.310324158912</v>
      </c>
      <c r="G673" s="23">
        <f t="shared" si="21"/>
        <v>3427.7249999999999</v>
      </c>
      <c r="H673" s="23">
        <f t="shared" si="22"/>
        <v>5982.6551620794562</v>
      </c>
      <c r="I673" s="4" t="s">
        <v>1</v>
      </c>
      <c r="J673" s="1"/>
      <c r="K673" s="1"/>
      <c r="L673" s="1"/>
    </row>
    <row r="674" spans="1:12" s="7" customFormat="1" x14ac:dyDescent="0.25">
      <c r="A674" s="6">
        <v>672</v>
      </c>
      <c r="B674" s="21">
        <v>2021</v>
      </c>
      <c r="C674" s="22" t="s">
        <v>36</v>
      </c>
      <c r="D674" s="4">
        <v>1</v>
      </c>
      <c r="E674" s="23">
        <v>11185.81</v>
      </c>
      <c r="F674" s="23">
        <f>E674*_xlfn.XLOOKUP('dataset with area names'!$L$2,'dataset with area names'!$O$14:$O$26,'dataset with area names'!$P$14:$P$26,"",0)/_xlfn.XLOOKUP('dataset with area names'!B674,'dataset with area names'!$O$14:$O$26,'dataset with area names'!$P$14:$P$26,"",0)</f>
        <v>18620.244170942955</v>
      </c>
      <c r="G674" s="23">
        <f t="shared" si="21"/>
        <v>11185.81</v>
      </c>
      <c r="H674" s="23">
        <f t="shared" si="22"/>
        <v>18620.244170942955</v>
      </c>
      <c r="I674" s="4" t="s">
        <v>6</v>
      </c>
      <c r="J674" s="1"/>
      <c r="K674" s="1"/>
      <c r="L674" s="1"/>
    </row>
    <row r="675" spans="1:12" s="7" customFormat="1" x14ac:dyDescent="0.25">
      <c r="A675" s="3">
        <v>673</v>
      </c>
      <c r="B675" s="21">
        <v>2021</v>
      </c>
      <c r="C675" s="22" t="s">
        <v>36</v>
      </c>
      <c r="D675" s="4">
        <v>1</v>
      </c>
      <c r="E675" s="23">
        <v>9713.9500000000007</v>
      </c>
      <c r="F675" s="23">
        <f>E675*_xlfn.XLOOKUP('dataset with area names'!$L$2,'dataset with area names'!$O$14:$O$26,'dataset with area names'!$P$14:$P$26,"",0)/_xlfn.XLOOKUP('dataset with area names'!B675,'dataset with area names'!$O$14:$O$26,'dataset with area names'!$P$14:$P$26,"",0)</f>
        <v>16170.140639285968</v>
      </c>
      <c r="G675" s="23">
        <f t="shared" si="21"/>
        <v>9713.9500000000007</v>
      </c>
      <c r="H675" s="23">
        <f t="shared" si="22"/>
        <v>16170.140639285968</v>
      </c>
      <c r="I675" s="4" t="s">
        <v>8</v>
      </c>
      <c r="J675" s="1"/>
      <c r="K675" s="1"/>
      <c r="L675" s="1"/>
    </row>
    <row r="676" spans="1:12" s="7" customFormat="1" x14ac:dyDescent="0.25">
      <c r="A676" s="6">
        <v>674</v>
      </c>
      <c r="B676" s="21">
        <v>2020</v>
      </c>
      <c r="C676" s="22" t="s">
        <v>35</v>
      </c>
      <c r="D676" s="4">
        <v>43</v>
      </c>
      <c r="E676" s="23">
        <v>28026.71</v>
      </c>
      <c r="F676" s="23">
        <f>E676*_xlfn.XLOOKUP('dataset with area names'!$L$2,'dataset with area names'!$O$14:$O$26,'dataset with area names'!$P$14:$P$26,"",0)/_xlfn.XLOOKUP('dataset with area names'!B676,'dataset with area names'!$O$14:$O$26,'dataset with area names'!$P$14:$P$26,"",0)</f>
        <v>48917.034259633991</v>
      </c>
      <c r="G676" s="23">
        <f t="shared" si="21"/>
        <v>651.78395348837205</v>
      </c>
      <c r="H676" s="23">
        <f t="shared" si="22"/>
        <v>1137.6054478984649</v>
      </c>
      <c r="I676" s="4" t="s">
        <v>20</v>
      </c>
      <c r="J676" s="1"/>
      <c r="K676" s="1"/>
      <c r="L676" s="1"/>
    </row>
    <row r="677" spans="1:12" s="7" customFormat="1" x14ac:dyDescent="0.25">
      <c r="A677" s="3">
        <v>675</v>
      </c>
      <c r="B677" s="21">
        <v>2020</v>
      </c>
      <c r="C677" s="22" t="s">
        <v>36</v>
      </c>
      <c r="D677" s="4">
        <v>1</v>
      </c>
      <c r="E677" s="23">
        <v>11260.71</v>
      </c>
      <c r="F677" s="23">
        <f>E677*_xlfn.XLOOKUP('dataset with area names'!$L$2,'dataset with area names'!$O$14:$O$26,'dataset with area names'!$P$14:$P$26,"",0)/_xlfn.XLOOKUP('dataset with area names'!B677,'dataset with area names'!$O$14:$O$26,'dataset with area names'!$P$14:$P$26,"",0)</f>
        <v>19654.127682407354</v>
      </c>
      <c r="G677" s="23">
        <f t="shared" si="21"/>
        <v>11260.71</v>
      </c>
      <c r="H677" s="23">
        <f t="shared" si="22"/>
        <v>19654.127682407354</v>
      </c>
      <c r="I677" s="4" t="s">
        <v>5</v>
      </c>
      <c r="J677" s="1"/>
      <c r="K677" s="1"/>
      <c r="L677" s="1"/>
    </row>
    <row r="678" spans="1:12" s="7" customFormat="1" x14ac:dyDescent="0.25">
      <c r="A678" s="6">
        <v>676</v>
      </c>
      <c r="B678" s="21">
        <v>2019</v>
      </c>
      <c r="C678" s="22" t="s">
        <v>34</v>
      </c>
      <c r="D678" s="4">
        <v>106</v>
      </c>
      <c r="E678" s="23">
        <v>558623.21</v>
      </c>
      <c r="F678" s="23">
        <f>E678*_xlfn.XLOOKUP('dataset with area names'!$L$2,'dataset with area names'!$O$14:$O$26,'dataset with area names'!$P$14:$P$26,"",0)/_xlfn.XLOOKUP('dataset with area names'!B678,'dataset with area names'!$O$14:$O$26,'dataset with area names'!$P$14:$P$26,"",0)</f>
        <v>1023691.0771596709</v>
      </c>
      <c r="G678" s="23">
        <f t="shared" si="21"/>
        <v>5270.0302830188675</v>
      </c>
      <c r="H678" s="23">
        <f t="shared" si="22"/>
        <v>9657.4629920723673</v>
      </c>
      <c r="I678" s="4" t="s">
        <v>1</v>
      </c>
      <c r="J678" s="1"/>
      <c r="K678" s="1"/>
      <c r="L678" s="1"/>
    </row>
    <row r="679" spans="1:12" s="7" customFormat="1" x14ac:dyDescent="0.25">
      <c r="A679" s="3">
        <v>677</v>
      </c>
      <c r="B679" s="21">
        <v>2021</v>
      </c>
      <c r="C679" s="22" t="s">
        <v>36</v>
      </c>
      <c r="D679" s="4">
        <v>1</v>
      </c>
      <c r="E679" s="23">
        <v>9658.33</v>
      </c>
      <c r="F679" s="23">
        <f>E679*_xlfn.XLOOKUP('dataset with area names'!$L$2,'dataset with area names'!$O$14:$O$26,'dataset with area names'!$P$14:$P$26,"",0)/_xlfn.XLOOKUP('dataset with area names'!B679,'dataset with area names'!$O$14:$O$26,'dataset with area names'!$P$14:$P$26,"",0)</f>
        <v>16077.553872588887</v>
      </c>
      <c r="G679" s="23">
        <f t="shared" si="21"/>
        <v>9658.33</v>
      </c>
      <c r="H679" s="23">
        <f t="shared" si="22"/>
        <v>16077.553872588887</v>
      </c>
      <c r="I679" s="4" t="s">
        <v>8</v>
      </c>
      <c r="J679" s="1"/>
      <c r="K679" s="1"/>
      <c r="L679" s="1"/>
    </row>
    <row r="680" spans="1:12" s="7" customFormat="1" x14ac:dyDescent="0.25">
      <c r="A680" s="6">
        <v>678</v>
      </c>
      <c r="B680" s="21">
        <v>2021</v>
      </c>
      <c r="C680" s="22" t="s">
        <v>36</v>
      </c>
      <c r="D680" s="4">
        <v>1</v>
      </c>
      <c r="E680" s="23">
        <v>3075.71</v>
      </c>
      <c r="F680" s="23">
        <f>E680*_xlfn.XLOOKUP('dataset with area names'!$L$2,'dataset with area names'!$O$14:$O$26,'dataset with area names'!$P$14:$P$26,"",0)/_xlfn.XLOOKUP('dataset with area names'!B680,'dataset with area names'!$O$14:$O$26,'dataset with area names'!$P$14:$P$26,"",0)</f>
        <v>5119.9216864054515</v>
      </c>
      <c r="G680" s="23">
        <f t="shared" si="21"/>
        <v>3075.71</v>
      </c>
      <c r="H680" s="23">
        <f t="shared" si="22"/>
        <v>5119.9216864054515</v>
      </c>
      <c r="I680" s="4" t="s">
        <v>4</v>
      </c>
      <c r="J680" s="1"/>
      <c r="K680" s="1"/>
      <c r="L680" s="1"/>
    </row>
    <row r="681" spans="1:12" s="7" customFormat="1" x14ac:dyDescent="0.25">
      <c r="A681" s="3">
        <v>679</v>
      </c>
      <c r="B681" s="21">
        <v>2021</v>
      </c>
      <c r="C681" s="22" t="s">
        <v>36</v>
      </c>
      <c r="D681" s="4">
        <v>1</v>
      </c>
      <c r="E681" s="23">
        <v>5829.78</v>
      </c>
      <c r="F681" s="23">
        <f>E681*_xlfn.XLOOKUP('dataset with area names'!$L$2,'dataset with area names'!$O$14:$O$26,'dataset with area names'!$P$14:$P$26,"",0)/_xlfn.XLOOKUP('dataset with area names'!B681,'dataset with area names'!$O$14:$O$26,'dataset with area names'!$P$14:$P$26,"",0)</f>
        <v>9704.4315130401683</v>
      </c>
      <c r="G681" s="23">
        <f t="shared" si="21"/>
        <v>5829.78</v>
      </c>
      <c r="H681" s="23">
        <f t="shared" si="22"/>
        <v>9704.4315130401683</v>
      </c>
      <c r="I681" s="4" t="s">
        <v>7</v>
      </c>
      <c r="J681" s="1"/>
      <c r="K681" s="1"/>
      <c r="L681" s="1"/>
    </row>
    <row r="682" spans="1:12" s="7" customFormat="1" x14ac:dyDescent="0.25">
      <c r="A682" s="6">
        <v>680</v>
      </c>
      <c r="B682" s="21">
        <v>2022</v>
      </c>
      <c r="C682" s="22" t="s">
        <v>35</v>
      </c>
      <c r="D682" s="4">
        <v>25</v>
      </c>
      <c r="E682" s="23">
        <v>84052.479999999996</v>
      </c>
      <c r="F682" s="23">
        <f>E682*_xlfn.XLOOKUP('dataset with area names'!$L$2,'dataset with area names'!$O$14:$O$26,'dataset with area names'!$P$14:$P$26,"",0)/_xlfn.XLOOKUP('dataset with area names'!B682,'dataset with area names'!$O$14:$O$26,'dataset with area names'!$P$14:$P$26,"",0)</f>
        <v>119461.79207458606</v>
      </c>
      <c r="G682" s="23">
        <f t="shared" si="21"/>
        <v>3362.0991999999997</v>
      </c>
      <c r="H682" s="23">
        <f t="shared" si="22"/>
        <v>4778.4716829834424</v>
      </c>
      <c r="I682" s="4" t="s">
        <v>11</v>
      </c>
      <c r="J682" s="1"/>
      <c r="K682" s="1"/>
      <c r="L682" s="1"/>
    </row>
    <row r="683" spans="1:12" s="7" customFormat="1" x14ac:dyDescent="0.25">
      <c r="A683" s="3">
        <v>681</v>
      </c>
      <c r="B683" s="21">
        <v>2021</v>
      </c>
      <c r="C683" s="22" t="s">
        <v>36</v>
      </c>
      <c r="D683" s="4">
        <v>1</v>
      </c>
      <c r="E683" s="23">
        <v>26712.79</v>
      </c>
      <c r="F683" s="23">
        <f>E683*_xlfn.XLOOKUP('dataset with area names'!$L$2,'dataset with area names'!$O$14:$O$26,'dataset with area names'!$P$14:$P$26,"",0)/_xlfn.XLOOKUP('dataset with area names'!B683,'dataset with area names'!$O$14:$O$26,'dataset with area names'!$P$14:$P$26,"",0)</f>
        <v>44466.93375688693</v>
      </c>
      <c r="G683" s="23">
        <f t="shared" si="21"/>
        <v>26712.79</v>
      </c>
      <c r="H683" s="23">
        <f t="shared" si="22"/>
        <v>44466.93375688693</v>
      </c>
      <c r="I683" s="4" t="s">
        <v>5</v>
      </c>
      <c r="J683" s="1"/>
      <c r="K683" s="1"/>
      <c r="L683" s="1"/>
    </row>
    <row r="684" spans="1:12" s="7" customFormat="1" x14ac:dyDescent="0.25">
      <c r="A684" s="6">
        <v>682</v>
      </c>
      <c r="B684" s="21">
        <v>2021</v>
      </c>
      <c r="C684" s="22" t="s">
        <v>36</v>
      </c>
      <c r="D684" s="4">
        <v>4</v>
      </c>
      <c r="E684" s="23">
        <v>38484.86</v>
      </c>
      <c r="F684" s="23">
        <f>E684*_xlfn.XLOOKUP('dataset with area names'!$L$2,'dataset with area names'!$O$14:$O$26,'dataset with area names'!$P$14:$P$26,"",0)/_xlfn.XLOOKUP('dataset with area names'!B684,'dataset with area names'!$O$14:$O$26,'dataset with area names'!$P$14:$P$26,"",0)</f>
        <v>64063.08439751398</v>
      </c>
      <c r="G684" s="23">
        <f t="shared" si="21"/>
        <v>9621.2150000000001</v>
      </c>
      <c r="H684" s="23">
        <f t="shared" si="22"/>
        <v>16015.771099378495</v>
      </c>
      <c r="I684" s="4" t="s">
        <v>6</v>
      </c>
      <c r="J684" s="1"/>
      <c r="K684" s="1"/>
      <c r="L684" s="1"/>
    </row>
    <row r="685" spans="1:12" s="7" customFormat="1" x14ac:dyDescent="0.25">
      <c r="A685" s="3">
        <v>683</v>
      </c>
      <c r="B685" s="21">
        <v>2021</v>
      </c>
      <c r="C685" s="22" t="s">
        <v>35</v>
      </c>
      <c r="D685" s="4">
        <v>5</v>
      </c>
      <c r="E685" s="23">
        <v>11051.38</v>
      </c>
      <c r="F685" s="23">
        <f>E685*_xlfn.XLOOKUP('dataset with area names'!$L$2,'dataset with area names'!$O$14:$O$26,'dataset with area names'!$P$14:$P$26,"",0)/_xlfn.XLOOKUP('dataset with area names'!B685,'dataset with area names'!$O$14:$O$26,'dataset with area names'!$P$14:$P$26,"",0)</f>
        <v>18396.467848629251</v>
      </c>
      <c r="G685" s="23">
        <f t="shared" si="21"/>
        <v>2210.2759999999998</v>
      </c>
      <c r="H685" s="23">
        <f t="shared" si="22"/>
        <v>3679.2935697258499</v>
      </c>
      <c r="I685" s="4" t="s">
        <v>6</v>
      </c>
      <c r="J685" s="1"/>
      <c r="K685" s="1"/>
      <c r="L685" s="1"/>
    </row>
    <row r="686" spans="1:12" s="7" customFormat="1" x14ac:dyDescent="0.25">
      <c r="A686" s="6">
        <v>684</v>
      </c>
      <c r="B686" s="21">
        <v>2021</v>
      </c>
      <c r="C686" s="22" t="s">
        <v>36</v>
      </c>
      <c r="D686" s="4">
        <v>1</v>
      </c>
      <c r="E686" s="23">
        <v>9598.58</v>
      </c>
      <c r="F686" s="23">
        <f>E686*_xlfn.XLOOKUP('dataset with area names'!$L$2,'dataset with area names'!$O$14:$O$26,'dataset with area names'!$P$14:$P$26,"",0)/_xlfn.XLOOKUP('dataset with area names'!B686,'dataset with area names'!$O$14:$O$26,'dataset with area names'!$P$14:$P$26,"",0)</f>
        <v>15978.092180568923</v>
      </c>
      <c r="G686" s="23">
        <f t="shared" si="21"/>
        <v>9598.58</v>
      </c>
      <c r="H686" s="23">
        <f t="shared" si="22"/>
        <v>15978.092180568923</v>
      </c>
      <c r="I686" s="4" t="s">
        <v>2</v>
      </c>
      <c r="J686" s="1"/>
      <c r="K686" s="1"/>
      <c r="L686" s="1"/>
    </row>
    <row r="687" spans="1:12" s="7" customFormat="1" x14ac:dyDescent="0.25">
      <c r="A687" s="3">
        <v>685</v>
      </c>
      <c r="B687" s="21">
        <v>2021</v>
      </c>
      <c r="C687" s="22" t="s">
        <v>36</v>
      </c>
      <c r="D687" s="4">
        <v>1</v>
      </c>
      <c r="E687" s="23">
        <v>7941.13</v>
      </c>
      <c r="F687" s="23">
        <f>E687*_xlfn.XLOOKUP('dataset with area names'!$L$2,'dataset with area names'!$O$14:$O$26,'dataset with area names'!$P$14:$P$26,"",0)/_xlfn.XLOOKUP('dataset with area names'!B687,'dataset with area names'!$O$14:$O$26,'dataset with area names'!$P$14:$P$26,"",0)</f>
        <v>13219.049813397532</v>
      </c>
      <c r="G687" s="23">
        <f t="shared" si="21"/>
        <v>7941.13</v>
      </c>
      <c r="H687" s="23">
        <f t="shared" si="22"/>
        <v>13219.049813397532</v>
      </c>
      <c r="I687" s="4" t="s">
        <v>5</v>
      </c>
      <c r="J687" s="1"/>
      <c r="K687" s="1"/>
      <c r="L687" s="1"/>
    </row>
    <row r="688" spans="1:12" s="7" customFormat="1" x14ac:dyDescent="0.25">
      <c r="A688" s="6">
        <v>686</v>
      </c>
      <c r="B688" s="21">
        <v>2019</v>
      </c>
      <c r="C688" s="22" t="s">
        <v>36</v>
      </c>
      <c r="D688" s="4">
        <v>45</v>
      </c>
      <c r="E688" s="23">
        <v>643752.66</v>
      </c>
      <c r="F688" s="23">
        <f>E688*_xlfn.XLOOKUP('dataset with area names'!$L$2,'dataset with area names'!$O$14:$O$26,'dataset with area names'!$P$14:$P$26,"",0)/_xlfn.XLOOKUP('dataset with area names'!B688,'dataset with area names'!$O$14:$O$26,'dataset with area names'!$P$14:$P$26,"",0)</f>
        <v>1179692.934598624</v>
      </c>
      <c r="G688" s="23">
        <f t="shared" si="21"/>
        <v>14305.614666666668</v>
      </c>
      <c r="H688" s="23">
        <f t="shared" si="22"/>
        <v>26215.39854663609</v>
      </c>
      <c r="I688" s="4" t="s">
        <v>1</v>
      </c>
      <c r="J688" s="1"/>
      <c r="K688" s="1"/>
      <c r="L688" s="1"/>
    </row>
    <row r="689" spans="1:12" s="7" customFormat="1" x14ac:dyDescent="0.25">
      <c r="A689" s="3">
        <v>687</v>
      </c>
      <c r="B689" s="21">
        <v>2021</v>
      </c>
      <c r="C689" s="22" t="s">
        <v>36</v>
      </c>
      <c r="D689" s="4">
        <v>1</v>
      </c>
      <c r="E689" s="23">
        <v>54954.82</v>
      </c>
      <c r="F689" s="23">
        <f>E689*_xlfn.XLOOKUP('dataset with area names'!$L$2,'dataset with area names'!$O$14:$O$26,'dataset with area names'!$P$14:$P$26,"",0)/_xlfn.XLOOKUP('dataset with area names'!B689,'dataset with area names'!$O$14:$O$26,'dataset with area names'!$P$14:$P$26,"",0)</f>
        <v>91479.487562386581</v>
      </c>
      <c r="G689" s="23">
        <f t="shared" si="21"/>
        <v>54954.82</v>
      </c>
      <c r="H689" s="23">
        <f t="shared" si="22"/>
        <v>91479.487562386581</v>
      </c>
      <c r="I689" s="4" t="s">
        <v>2</v>
      </c>
      <c r="J689" s="1"/>
      <c r="K689" s="1"/>
      <c r="L689" s="1"/>
    </row>
    <row r="690" spans="1:12" s="7" customFormat="1" x14ac:dyDescent="0.25">
      <c r="A690" s="6">
        <v>688</v>
      </c>
      <c r="B690" s="21">
        <v>2022</v>
      </c>
      <c r="C690" s="22" t="s">
        <v>35</v>
      </c>
      <c r="D690" s="4">
        <v>35</v>
      </c>
      <c r="E690" s="23">
        <v>431664.38</v>
      </c>
      <c r="F690" s="23">
        <f>E690*_xlfn.XLOOKUP('dataset with area names'!$L$2,'dataset with area names'!$O$14:$O$26,'dataset with area names'!$P$14:$P$26,"",0)/_xlfn.XLOOKUP('dataset with area names'!B690,'dataset with area names'!$O$14:$O$26,'dataset with area names'!$P$14:$P$26,"",0)</f>
        <v>613514.32354601694</v>
      </c>
      <c r="G690" s="23">
        <f t="shared" si="21"/>
        <v>12333.268</v>
      </c>
      <c r="H690" s="23">
        <f t="shared" si="22"/>
        <v>17528.980672743342</v>
      </c>
      <c r="I690" s="4" t="s">
        <v>3</v>
      </c>
      <c r="J690" s="1"/>
      <c r="K690" s="1"/>
      <c r="L690" s="1"/>
    </row>
    <row r="691" spans="1:12" s="7" customFormat="1" x14ac:dyDescent="0.25">
      <c r="A691" s="3">
        <v>689</v>
      </c>
      <c r="B691" s="21">
        <v>2021</v>
      </c>
      <c r="C691" s="22" t="s">
        <v>35</v>
      </c>
      <c r="D691" s="4">
        <v>5</v>
      </c>
      <c r="E691" s="23">
        <v>8249.31</v>
      </c>
      <c r="F691" s="23">
        <f>E691*_xlfn.XLOOKUP('dataset with area names'!$L$2,'dataset with area names'!$O$14:$O$26,'dataset with area names'!$P$14:$P$26,"",0)/_xlfn.XLOOKUP('dataset with area names'!B691,'dataset with area names'!$O$14:$O$26,'dataset with area names'!$P$14:$P$26,"",0)</f>
        <v>13732.055742212808</v>
      </c>
      <c r="G691" s="23">
        <f t="shared" si="21"/>
        <v>1649.8619999999999</v>
      </c>
      <c r="H691" s="23">
        <f t="shared" si="22"/>
        <v>2746.4111484425616</v>
      </c>
      <c r="I691" s="4" t="s">
        <v>7</v>
      </c>
      <c r="J691" s="1"/>
      <c r="K691" s="1"/>
      <c r="L691" s="1"/>
    </row>
    <row r="692" spans="1:12" s="7" customFormat="1" x14ac:dyDescent="0.25">
      <c r="A692" s="6">
        <v>690</v>
      </c>
      <c r="B692" s="21">
        <v>2021</v>
      </c>
      <c r="C692" s="22" t="s">
        <v>36</v>
      </c>
      <c r="D692" s="4">
        <v>1</v>
      </c>
      <c r="E692" s="23">
        <v>12030.42</v>
      </c>
      <c r="F692" s="23">
        <f>E692*_xlfn.XLOOKUP('dataset with area names'!$L$2,'dataset with area names'!$O$14:$O$26,'dataset with area names'!$P$14:$P$26,"",0)/_xlfn.XLOOKUP('dataset with area names'!B692,'dataset with area names'!$O$14:$O$26,'dataset with area names'!$P$14:$P$26,"",0)</f>
        <v>20026.208015243919</v>
      </c>
      <c r="G692" s="23">
        <f t="shared" si="21"/>
        <v>12030.42</v>
      </c>
      <c r="H692" s="23">
        <f t="shared" si="22"/>
        <v>20026.208015243919</v>
      </c>
      <c r="I692" s="4" t="s">
        <v>3</v>
      </c>
      <c r="J692" s="1"/>
      <c r="K692" s="1"/>
      <c r="L692" s="1"/>
    </row>
    <row r="693" spans="1:12" s="7" customFormat="1" x14ac:dyDescent="0.25">
      <c r="A693" s="3">
        <v>691</v>
      </c>
      <c r="B693" s="21">
        <v>2021</v>
      </c>
      <c r="C693" s="22" t="s">
        <v>36</v>
      </c>
      <c r="D693" s="4">
        <v>1</v>
      </c>
      <c r="E693" s="23">
        <v>10600.07</v>
      </c>
      <c r="F693" s="23">
        <f>E693*_xlfn.XLOOKUP('dataset with area names'!$L$2,'dataset with area names'!$O$14:$O$26,'dataset with area names'!$P$14:$P$26,"",0)/_xlfn.XLOOKUP('dataset with area names'!B693,'dataset with area names'!$O$14:$O$26,'dataset with area names'!$P$14:$P$26,"",0)</f>
        <v>17645.203309289835</v>
      </c>
      <c r="G693" s="23">
        <f t="shared" si="21"/>
        <v>10600.07</v>
      </c>
      <c r="H693" s="23">
        <f t="shared" si="22"/>
        <v>17645.203309289835</v>
      </c>
      <c r="I693" s="4" t="s">
        <v>3</v>
      </c>
      <c r="J693" s="1"/>
      <c r="K693" s="1"/>
      <c r="L693" s="1"/>
    </row>
    <row r="694" spans="1:12" s="7" customFormat="1" x14ac:dyDescent="0.25">
      <c r="A694" s="6">
        <v>692</v>
      </c>
      <c r="B694" s="21">
        <v>2020</v>
      </c>
      <c r="C694" s="22" t="s">
        <v>36</v>
      </c>
      <c r="D694" s="4">
        <v>167</v>
      </c>
      <c r="E694" s="23">
        <v>941123.67</v>
      </c>
      <c r="F694" s="23">
        <f>E694*_xlfn.XLOOKUP('dataset with area names'!$L$2,'dataset with area names'!$O$14:$O$26,'dataset with area names'!$P$14:$P$26,"",0)/_xlfn.XLOOKUP('dataset with area names'!B694,'dataset with area names'!$O$14:$O$26,'dataset with area names'!$P$14:$P$26,"",0)</f>
        <v>1642610.8811181362</v>
      </c>
      <c r="G694" s="23">
        <f t="shared" si="21"/>
        <v>5635.4710778443114</v>
      </c>
      <c r="H694" s="23">
        <f t="shared" si="22"/>
        <v>9835.993300108601</v>
      </c>
      <c r="I694" s="4" t="s">
        <v>1</v>
      </c>
      <c r="J694" s="1"/>
      <c r="K694" s="1"/>
      <c r="L694" s="1"/>
    </row>
    <row r="695" spans="1:12" s="7" customFormat="1" x14ac:dyDescent="0.25">
      <c r="A695" s="3">
        <v>693</v>
      </c>
      <c r="B695" s="21">
        <v>2019</v>
      </c>
      <c r="C695" s="22" t="s">
        <v>34</v>
      </c>
      <c r="D695" s="4">
        <v>46</v>
      </c>
      <c r="E695" s="23">
        <v>217128.21</v>
      </c>
      <c r="F695" s="23">
        <f>E695*_xlfn.XLOOKUP('dataset with area names'!$L$2,'dataset with area names'!$O$14:$O$26,'dataset with area names'!$P$14:$P$26,"",0)/_xlfn.XLOOKUP('dataset with area names'!B695,'dataset with area names'!$O$14:$O$26,'dataset with area names'!$P$14:$P$26,"",0)</f>
        <v>397892.90383521881</v>
      </c>
      <c r="G695" s="23">
        <f t="shared" si="21"/>
        <v>4720.1784782608693</v>
      </c>
      <c r="H695" s="23">
        <f t="shared" si="22"/>
        <v>8649.8457355482351</v>
      </c>
      <c r="I695" s="4" t="s">
        <v>1</v>
      </c>
      <c r="J695" s="1"/>
      <c r="K695" s="1"/>
      <c r="L695" s="1"/>
    </row>
    <row r="696" spans="1:12" s="7" customFormat="1" x14ac:dyDescent="0.25">
      <c r="A696" s="6">
        <v>694</v>
      </c>
      <c r="B696" s="21">
        <v>2022</v>
      </c>
      <c r="C696" s="22" t="s">
        <v>36</v>
      </c>
      <c r="D696" s="4">
        <v>1</v>
      </c>
      <c r="E696" s="23">
        <v>5924.14</v>
      </c>
      <c r="F696" s="23">
        <f>E696*_xlfn.XLOOKUP('dataset with area names'!$L$2,'dataset with area names'!$O$14:$O$26,'dataset with area names'!$P$14:$P$26,"",0)/_xlfn.XLOOKUP('dataset with area names'!B696,'dataset with area names'!$O$14:$O$26,'dataset with area names'!$P$14:$P$26,"",0)</f>
        <v>8419.8393777404126</v>
      </c>
      <c r="G696" s="23">
        <f t="shared" si="21"/>
        <v>5924.14</v>
      </c>
      <c r="H696" s="23">
        <f t="shared" si="22"/>
        <v>8419.8393777404126</v>
      </c>
      <c r="I696" s="4" t="s">
        <v>1</v>
      </c>
      <c r="J696" s="1"/>
      <c r="K696" s="1"/>
      <c r="L696" s="1"/>
    </row>
    <row r="697" spans="1:12" s="7" customFormat="1" x14ac:dyDescent="0.25">
      <c r="A697" s="3">
        <v>695</v>
      </c>
      <c r="B697" s="21">
        <v>2021</v>
      </c>
      <c r="C697" s="22" t="s">
        <v>36</v>
      </c>
      <c r="D697" s="4">
        <v>1</v>
      </c>
      <c r="E697" s="23">
        <v>12045.78</v>
      </c>
      <c r="F697" s="23">
        <f>E697*_xlfn.XLOOKUP('dataset with area names'!$L$2,'dataset with area names'!$O$14:$O$26,'dataset with area names'!$P$14:$P$26,"",0)/_xlfn.XLOOKUP('dataset with area names'!B697,'dataset with area names'!$O$14:$O$26,'dataset with area names'!$P$14:$P$26,"",0)</f>
        <v>20051.776744774073</v>
      </c>
      <c r="G697" s="23">
        <f t="shared" si="21"/>
        <v>12045.78</v>
      </c>
      <c r="H697" s="23">
        <f t="shared" si="22"/>
        <v>20051.776744774073</v>
      </c>
      <c r="I697" s="4" t="s">
        <v>7</v>
      </c>
      <c r="J697" s="1"/>
      <c r="K697" s="1"/>
      <c r="L697" s="1"/>
    </row>
    <row r="698" spans="1:12" s="7" customFormat="1" x14ac:dyDescent="0.25">
      <c r="A698" s="6">
        <v>696</v>
      </c>
      <c r="B698" s="21">
        <v>2021</v>
      </c>
      <c r="C698" s="22" t="s">
        <v>36</v>
      </c>
      <c r="D698" s="4">
        <v>5</v>
      </c>
      <c r="E698" s="23">
        <v>38778.35</v>
      </c>
      <c r="F698" s="23">
        <f>E698*_xlfn.XLOOKUP('dataset with area names'!$L$2,'dataset with area names'!$O$14:$O$26,'dataset with area names'!$P$14:$P$26,"",0)/_xlfn.XLOOKUP('dataset with area names'!B698,'dataset with area names'!$O$14:$O$26,'dataset with area names'!$P$14:$P$26,"",0)</f>
        <v>64551.636899454381</v>
      </c>
      <c r="G698" s="23">
        <f t="shared" si="21"/>
        <v>7755.67</v>
      </c>
      <c r="H698" s="23">
        <f t="shared" si="22"/>
        <v>12910.327379890876</v>
      </c>
      <c r="I698" s="4" t="s">
        <v>7</v>
      </c>
      <c r="J698" s="1"/>
      <c r="K698" s="1"/>
      <c r="L698" s="1"/>
    </row>
    <row r="699" spans="1:12" s="7" customFormat="1" x14ac:dyDescent="0.25">
      <c r="A699" s="3">
        <v>697</v>
      </c>
      <c r="B699" s="21">
        <v>2021</v>
      </c>
      <c r="C699" s="22" t="s">
        <v>36</v>
      </c>
      <c r="D699" s="4">
        <v>1</v>
      </c>
      <c r="E699" s="23">
        <v>17659.990000000002</v>
      </c>
      <c r="F699" s="23">
        <f>E699*_xlfn.XLOOKUP('dataset with area names'!$L$2,'dataset with area names'!$O$14:$O$26,'dataset with area names'!$P$14:$P$26,"",0)/_xlfn.XLOOKUP('dataset with area names'!B699,'dataset with area names'!$O$14:$O$26,'dataset with area names'!$P$14:$P$26,"",0)</f>
        <v>29397.363790052837</v>
      </c>
      <c r="G699" s="23">
        <f t="shared" si="21"/>
        <v>17659.990000000002</v>
      </c>
      <c r="H699" s="23">
        <f t="shared" si="22"/>
        <v>29397.363790052837</v>
      </c>
      <c r="I699" s="4" t="s">
        <v>4</v>
      </c>
      <c r="J699" s="1"/>
      <c r="K699" s="1"/>
      <c r="L699" s="1"/>
    </row>
    <row r="700" spans="1:12" s="7" customFormat="1" x14ac:dyDescent="0.25">
      <c r="A700" s="6">
        <v>698</v>
      </c>
      <c r="B700" s="21">
        <v>2021</v>
      </c>
      <c r="C700" s="22" t="s">
        <v>35</v>
      </c>
      <c r="D700" s="4">
        <v>12.4</v>
      </c>
      <c r="E700" s="23">
        <v>28197.45</v>
      </c>
      <c r="F700" s="23">
        <f>E700*_xlfn.XLOOKUP('dataset with area names'!$L$2,'dataset with area names'!$O$14:$O$26,'dataset with area names'!$P$14:$P$26,"",0)/_xlfn.XLOOKUP('dataset with area names'!B700,'dataset with area names'!$O$14:$O$26,'dataset with area names'!$P$14:$P$26,"",0)</f>
        <v>46938.344563152379</v>
      </c>
      <c r="G700" s="23">
        <f t="shared" si="21"/>
        <v>2273.9879032258063</v>
      </c>
      <c r="H700" s="23">
        <f t="shared" si="22"/>
        <v>3785.3503679961595</v>
      </c>
      <c r="I700" s="4" t="s">
        <v>12</v>
      </c>
      <c r="J700" s="1"/>
      <c r="K700" s="1"/>
      <c r="L700" s="1"/>
    </row>
    <row r="701" spans="1:12" s="7" customFormat="1" x14ac:dyDescent="0.25">
      <c r="A701" s="3">
        <v>699</v>
      </c>
      <c r="B701" s="21">
        <v>2022</v>
      </c>
      <c r="C701" s="22" t="s">
        <v>36</v>
      </c>
      <c r="D701" s="4">
        <v>1</v>
      </c>
      <c r="E701" s="23">
        <v>19288.580000000002</v>
      </c>
      <c r="F701" s="23">
        <f>E701*_xlfn.XLOOKUP('dataset with area names'!$L$2,'dataset with area names'!$O$14:$O$26,'dataset with area names'!$P$14:$P$26,"",0)/_xlfn.XLOOKUP('dataset with area names'!B701,'dataset with area names'!$O$14:$O$26,'dataset with area names'!$P$14:$P$26,"",0)</f>
        <v>27414.400305309489</v>
      </c>
      <c r="G701" s="23">
        <f t="shared" si="21"/>
        <v>19288.580000000002</v>
      </c>
      <c r="H701" s="23">
        <f t="shared" si="22"/>
        <v>27414.400305309489</v>
      </c>
      <c r="I701" s="4" t="s">
        <v>5</v>
      </c>
      <c r="J701" s="1"/>
      <c r="K701" s="1"/>
      <c r="L701" s="1"/>
    </row>
    <row r="702" spans="1:12" s="7" customFormat="1" x14ac:dyDescent="0.25">
      <c r="A702" s="6">
        <v>700</v>
      </c>
      <c r="B702" s="21">
        <v>2022</v>
      </c>
      <c r="C702" s="22" t="s">
        <v>35</v>
      </c>
      <c r="D702" s="4">
        <v>50</v>
      </c>
      <c r="E702" s="23">
        <v>3823.22</v>
      </c>
      <c r="F702" s="23">
        <f>E702*_xlfn.XLOOKUP('dataset with area names'!$L$2,'dataset with area names'!$O$14:$O$26,'dataset with area names'!$P$14:$P$26,"",0)/_xlfn.XLOOKUP('dataset with area names'!B702,'dataset with area names'!$O$14:$O$26,'dataset with area names'!$P$14:$P$26,"",0)</f>
        <v>5433.8517161587497</v>
      </c>
      <c r="G702" s="23">
        <f t="shared" si="21"/>
        <v>76.464399999999998</v>
      </c>
      <c r="H702" s="23">
        <f t="shared" si="22"/>
        <v>108.67703432317499</v>
      </c>
      <c r="I702" s="4" t="s">
        <v>17</v>
      </c>
      <c r="J702" s="1"/>
      <c r="K702" s="1"/>
      <c r="L702" s="1"/>
    </row>
    <row r="703" spans="1:12" s="7" customFormat="1" x14ac:dyDescent="0.25">
      <c r="A703" s="3">
        <v>701</v>
      </c>
      <c r="B703" s="21">
        <v>2021</v>
      </c>
      <c r="C703" s="22" t="s">
        <v>35</v>
      </c>
      <c r="D703" s="4">
        <v>50</v>
      </c>
      <c r="E703" s="23">
        <v>18462.77</v>
      </c>
      <c r="F703" s="23">
        <f>E703*_xlfn.XLOOKUP('dataset with area names'!$L$2,'dataset with area names'!$O$14:$O$26,'dataset with area names'!$P$14:$P$26,"",0)/_xlfn.XLOOKUP('dataset with area names'!B703,'dataset with area names'!$O$14:$O$26,'dataset with area names'!$P$14:$P$26,"",0)</f>
        <v>30733.696126785682</v>
      </c>
      <c r="G703" s="23">
        <f t="shared" si="21"/>
        <v>369.25540000000001</v>
      </c>
      <c r="H703" s="23">
        <f t="shared" si="22"/>
        <v>614.6739225357137</v>
      </c>
      <c r="I703" s="4" t="s">
        <v>11</v>
      </c>
      <c r="J703" s="1"/>
      <c r="K703" s="1"/>
      <c r="L703" s="1"/>
    </row>
    <row r="704" spans="1:12" s="7" customFormat="1" x14ac:dyDescent="0.25">
      <c r="A704" s="6">
        <v>702</v>
      </c>
      <c r="B704" s="21">
        <v>2021</v>
      </c>
      <c r="C704" s="22" t="s">
        <v>35</v>
      </c>
      <c r="D704" s="4">
        <v>50</v>
      </c>
      <c r="E704" s="23">
        <v>18429.400000000001</v>
      </c>
      <c r="F704" s="23">
        <f>E704*_xlfn.XLOOKUP('dataset with area names'!$L$2,'dataset with area names'!$O$14:$O$26,'dataset with area names'!$P$14:$P$26,"",0)/_xlfn.XLOOKUP('dataset with area names'!B704,'dataset with area names'!$O$14:$O$26,'dataset with area names'!$P$14:$P$26,"",0)</f>
        <v>30678.147396029093</v>
      </c>
      <c r="G704" s="23">
        <f t="shared" si="21"/>
        <v>368.58800000000002</v>
      </c>
      <c r="H704" s="23">
        <f t="shared" si="22"/>
        <v>613.56294792058191</v>
      </c>
      <c r="I704" s="4" t="s">
        <v>21</v>
      </c>
      <c r="J704" s="1"/>
      <c r="K704" s="1"/>
      <c r="L704" s="1"/>
    </row>
    <row r="705" spans="1:12" s="7" customFormat="1" x14ac:dyDescent="0.25">
      <c r="A705" s="3">
        <v>703</v>
      </c>
      <c r="B705" s="21">
        <v>2022</v>
      </c>
      <c r="C705" s="22" t="s">
        <v>35</v>
      </c>
      <c r="D705" s="4">
        <v>50</v>
      </c>
      <c r="E705" s="23">
        <v>514.01</v>
      </c>
      <c r="F705" s="23">
        <f>E705*_xlfn.XLOOKUP('dataset with area names'!$L$2,'dataset with area names'!$O$14:$O$26,'dataset with area names'!$P$14:$P$26,"",0)/_xlfn.XLOOKUP('dataset with area names'!B705,'dataset with area names'!$O$14:$O$26,'dataset with area names'!$P$14:$P$26,"",0)</f>
        <v>730.55019607104975</v>
      </c>
      <c r="G705" s="23">
        <f t="shared" si="21"/>
        <v>10.280200000000001</v>
      </c>
      <c r="H705" s="23">
        <f t="shared" si="22"/>
        <v>14.611003921420995</v>
      </c>
      <c r="I705" s="4" t="s">
        <v>9</v>
      </c>
      <c r="J705" s="1"/>
      <c r="K705" s="1"/>
      <c r="L705" s="1"/>
    </row>
    <row r="706" spans="1:12" s="7" customFormat="1" x14ac:dyDescent="0.25">
      <c r="A706" s="6">
        <v>704</v>
      </c>
      <c r="B706" s="21">
        <v>2022</v>
      </c>
      <c r="C706" s="22" t="s">
        <v>35</v>
      </c>
      <c r="D706" s="4">
        <v>50</v>
      </c>
      <c r="E706" s="23">
        <v>2979.84</v>
      </c>
      <c r="F706" s="23">
        <f>E706*_xlfn.XLOOKUP('dataset with area names'!$L$2,'dataset with area names'!$O$14:$O$26,'dataset with area names'!$P$14:$P$26,"",0)/_xlfn.XLOOKUP('dataset with area names'!B706,'dataset with area names'!$O$14:$O$26,'dataset with area names'!$P$14:$P$26,"",0)</f>
        <v>4235.1757675149456</v>
      </c>
      <c r="G706" s="23">
        <f t="shared" si="21"/>
        <v>59.596800000000002</v>
      </c>
      <c r="H706" s="23">
        <f t="shared" si="22"/>
        <v>84.703515350298915</v>
      </c>
      <c r="I706" s="4" t="s">
        <v>14</v>
      </c>
      <c r="J706" s="1"/>
      <c r="K706" s="1"/>
      <c r="L706" s="1"/>
    </row>
    <row r="707" spans="1:12" s="7" customFormat="1" x14ac:dyDescent="0.25">
      <c r="A707" s="3">
        <v>705</v>
      </c>
      <c r="B707" s="21">
        <v>2022</v>
      </c>
      <c r="C707" s="22" t="s">
        <v>45</v>
      </c>
      <c r="D707" s="4">
        <v>4</v>
      </c>
      <c r="E707" s="23">
        <v>13244.4</v>
      </c>
      <c r="F707" s="23">
        <f>E707*_xlfn.XLOOKUP('dataset with area names'!$L$2,'dataset with area names'!$O$14:$O$26,'dataset with area names'!$P$14:$P$26,"",0)/_xlfn.XLOOKUP('dataset with area names'!B707,'dataset with area names'!$O$14:$O$26,'dataset with area names'!$P$14:$P$26,"",0)</f>
        <v>18823.95092866561</v>
      </c>
      <c r="G707" s="23">
        <f t="shared" ref="G707:G770" si="23">E707/D707</f>
        <v>3311.1</v>
      </c>
      <c r="H707" s="23">
        <f t="shared" ref="H707:H770" si="24">F707/D707</f>
        <v>4705.9877321664026</v>
      </c>
      <c r="I707" s="4" t="s">
        <v>2</v>
      </c>
      <c r="J707" s="1"/>
      <c r="K707" s="1"/>
      <c r="L707" s="1"/>
    </row>
    <row r="708" spans="1:12" s="7" customFormat="1" x14ac:dyDescent="0.25">
      <c r="A708" s="6">
        <v>706</v>
      </c>
      <c r="B708" s="21">
        <v>2021</v>
      </c>
      <c r="C708" s="22" t="s">
        <v>36</v>
      </c>
      <c r="D708" s="4">
        <v>1</v>
      </c>
      <c r="E708" s="23">
        <v>3523.24</v>
      </c>
      <c r="F708" s="23">
        <f>E708*_xlfn.XLOOKUP('dataset with area names'!$L$2,'dataset with area names'!$O$14:$O$26,'dataset with area names'!$P$14:$P$26,"",0)/_xlfn.XLOOKUP('dataset with area names'!B708,'dataset with area names'!$O$14:$O$26,'dataset with area names'!$P$14:$P$26,"",0)</f>
        <v>5864.8939212120595</v>
      </c>
      <c r="G708" s="23">
        <f t="shared" si="23"/>
        <v>3523.24</v>
      </c>
      <c r="H708" s="23">
        <f t="shared" si="24"/>
        <v>5864.8939212120595</v>
      </c>
      <c r="I708" s="4" t="s">
        <v>4</v>
      </c>
      <c r="J708" s="1"/>
      <c r="K708" s="1"/>
      <c r="L708" s="1"/>
    </row>
    <row r="709" spans="1:12" s="7" customFormat="1" x14ac:dyDescent="0.25">
      <c r="A709" s="3">
        <v>707</v>
      </c>
      <c r="B709" s="21">
        <v>2021</v>
      </c>
      <c r="C709" s="22" t="s">
        <v>36</v>
      </c>
      <c r="D709" s="4">
        <v>1</v>
      </c>
      <c r="E709" s="23">
        <v>15384.55</v>
      </c>
      <c r="F709" s="23">
        <f>E709*_xlfn.XLOOKUP('dataset with area names'!$L$2,'dataset with area names'!$O$14:$O$26,'dataset with area names'!$P$14:$P$26,"",0)/_xlfn.XLOOKUP('dataset with area names'!B709,'dataset with area names'!$O$14:$O$26,'dataset with area names'!$P$14:$P$26,"",0)</f>
        <v>25609.596216999973</v>
      </c>
      <c r="G709" s="23">
        <f t="shared" si="23"/>
        <v>15384.55</v>
      </c>
      <c r="H709" s="23">
        <f t="shared" si="24"/>
        <v>25609.596216999973</v>
      </c>
      <c r="I709" s="4" t="s">
        <v>8</v>
      </c>
      <c r="J709" s="1"/>
      <c r="K709" s="1"/>
      <c r="L709" s="1"/>
    </row>
    <row r="710" spans="1:12" s="7" customFormat="1" x14ac:dyDescent="0.25">
      <c r="A710" s="6">
        <v>708</v>
      </c>
      <c r="B710" s="21">
        <v>2021</v>
      </c>
      <c r="C710" s="22" t="s">
        <v>36</v>
      </c>
      <c r="D710" s="4">
        <v>1</v>
      </c>
      <c r="E710" s="23">
        <v>34728.449999999997</v>
      </c>
      <c r="F710" s="23">
        <f>E710*_xlfn.XLOOKUP('dataset with area names'!$L$2,'dataset with area names'!$O$14:$O$26,'dataset with area names'!$P$14:$P$26,"",0)/_xlfn.XLOOKUP('dataset with area names'!B710,'dataset with area names'!$O$14:$O$26,'dataset with area names'!$P$14:$P$26,"",0)</f>
        <v>57810.048505953877</v>
      </c>
      <c r="G710" s="23">
        <f t="shared" si="23"/>
        <v>34728.449999999997</v>
      </c>
      <c r="H710" s="23">
        <f t="shared" si="24"/>
        <v>57810.048505953877</v>
      </c>
      <c r="I710" s="4" t="s">
        <v>10</v>
      </c>
      <c r="J710" s="1"/>
      <c r="K710" s="1"/>
      <c r="L710" s="1"/>
    </row>
    <row r="711" spans="1:12" s="7" customFormat="1" x14ac:dyDescent="0.25">
      <c r="A711" s="3">
        <v>709</v>
      </c>
      <c r="B711" s="21">
        <v>2021</v>
      </c>
      <c r="C711" s="22" t="s">
        <v>36</v>
      </c>
      <c r="D711" s="4">
        <v>1</v>
      </c>
      <c r="E711" s="23">
        <v>11080.45</v>
      </c>
      <c r="F711" s="23">
        <f>E711*_xlfn.XLOOKUP('dataset with area names'!$L$2,'dataset with area names'!$O$14:$O$26,'dataset with area names'!$P$14:$P$26,"",0)/_xlfn.XLOOKUP('dataset with area names'!B711,'dataset with area names'!$O$14:$O$26,'dataset with area names'!$P$14:$P$26,"",0)</f>
        <v>18444.858666822063</v>
      </c>
      <c r="G711" s="23">
        <f t="shared" si="23"/>
        <v>11080.45</v>
      </c>
      <c r="H711" s="23">
        <f t="shared" si="24"/>
        <v>18444.858666822063</v>
      </c>
      <c r="I711" s="4" t="s">
        <v>3</v>
      </c>
      <c r="J711" s="1"/>
      <c r="K711" s="1"/>
      <c r="L711" s="1"/>
    </row>
    <row r="712" spans="1:12" s="7" customFormat="1" x14ac:dyDescent="0.25">
      <c r="A712" s="6">
        <v>710</v>
      </c>
      <c r="B712" s="21">
        <v>2022</v>
      </c>
      <c r="C712" s="22" t="s">
        <v>35</v>
      </c>
      <c r="D712" s="4">
        <v>20</v>
      </c>
      <c r="E712" s="23">
        <v>81214.23</v>
      </c>
      <c r="F712" s="23">
        <f>E712*_xlfn.XLOOKUP('dataset with area names'!$L$2,'dataset with area names'!$O$14:$O$26,'dataset with area names'!$P$14:$P$26,"",0)/_xlfn.XLOOKUP('dataset with area names'!B712,'dataset with area names'!$O$14:$O$26,'dataset with area names'!$P$14:$P$26,"",0)</f>
        <v>115427.85480877674</v>
      </c>
      <c r="G712" s="23">
        <f t="shared" si="23"/>
        <v>4060.7114999999999</v>
      </c>
      <c r="H712" s="23">
        <f t="shared" si="24"/>
        <v>5771.3927404388369</v>
      </c>
      <c r="I712" s="4" t="s">
        <v>12</v>
      </c>
      <c r="J712" s="1"/>
      <c r="K712" s="1"/>
      <c r="L712" s="1"/>
    </row>
    <row r="713" spans="1:12" s="7" customFormat="1" x14ac:dyDescent="0.25">
      <c r="A713" s="3">
        <v>711</v>
      </c>
      <c r="B713" s="21">
        <v>2021</v>
      </c>
      <c r="C713" s="22" t="s">
        <v>36</v>
      </c>
      <c r="D713" s="4">
        <v>1</v>
      </c>
      <c r="E713" s="23">
        <v>13476.26</v>
      </c>
      <c r="F713" s="23">
        <f>E713*_xlfn.XLOOKUP('dataset with area names'!$L$2,'dataset with area names'!$O$14:$O$26,'dataset with area names'!$P$14:$P$26,"",0)/_xlfn.XLOOKUP('dataset with area names'!B713,'dataset with area names'!$O$14:$O$26,'dataset with area names'!$P$14:$P$26,"",0)</f>
        <v>22432.997852735898</v>
      </c>
      <c r="G713" s="23">
        <f t="shared" si="23"/>
        <v>13476.26</v>
      </c>
      <c r="H713" s="23">
        <f t="shared" si="24"/>
        <v>22432.997852735898</v>
      </c>
      <c r="I713" s="4" t="s">
        <v>8</v>
      </c>
      <c r="J713" s="1"/>
      <c r="K713" s="1"/>
      <c r="L713" s="1"/>
    </row>
    <row r="714" spans="1:12" s="7" customFormat="1" x14ac:dyDescent="0.25">
      <c r="A714" s="6">
        <v>712</v>
      </c>
      <c r="B714" s="21">
        <v>2021</v>
      </c>
      <c r="C714" s="22" t="s">
        <v>36</v>
      </c>
      <c r="D714" s="4">
        <v>2</v>
      </c>
      <c r="E714" s="23">
        <v>19134.53</v>
      </c>
      <c r="F714" s="23">
        <f>E714*_xlfn.XLOOKUP('dataset with area names'!$L$2,'dataset with area names'!$O$14:$O$26,'dataset with area names'!$P$14:$P$26,"",0)/_xlfn.XLOOKUP('dataset with area names'!B714,'dataset with area names'!$O$14:$O$26,'dataset with area names'!$P$14:$P$26,"",0)</f>
        <v>31851.928532330974</v>
      </c>
      <c r="G714" s="23">
        <f t="shared" si="23"/>
        <v>9567.2649999999994</v>
      </c>
      <c r="H714" s="23">
        <f t="shared" si="24"/>
        <v>15925.964266165487</v>
      </c>
      <c r="I714" s="4" t="s">
        <v>6</v>
      </c>
      <c r="J714" s="1"/>
      <c r="K714" s="1"/>
      <c r="L714" s="1"/>
    </row>
    <row r="715" spans="1:12" s="7" customFormat="1" x14ac:dyDescent="0.25">
      <c r="A715" s="3">
        <v>713</v>
      </c>
      <c r="B715" s="21">
        <v>2021</v>
      </c>
      <c r="C715" s="22" t="s">
        <v>36</v>
      </c>
      <c r="D715" s="4">
        <v>1</v>
      </c>
      <c r="E715" s="23">
        <v>25203.32</v>
      </c>
      <c r="F715" s="23">
        <f>E715*_xlfn.XLOOKUP('dataset with area names'!$L$2,'dataset with area names'!$O$14:$O$26,'dataset with area names'!$P$14:$P$26,"",0)/_xlfn.XLOOKUP('dataset with area names'!B715,'dataset with area names'!$O$14:$O$26,'dataset with area names'!$P$14:$P$26,"",0)</f>
        <v>41954.223459759298</v>
      </c>
      <c r="G715" s="23">
        <f t="shared" si="23"/>
        <v>25203.32</v>
      </c>
      <c r="H715" s="23">
        <f t="shared" si="24"/>
        <v>41954.223459759298</v>
      </c>
      <c r="I715" s="4" t="s">
        <v>2</v>
      </c>
      <c r="J715" s="1"/>
      <c r="K715" s="1"/>
      <c r="L715" s="1"/>
    </row>
    <row r="716" spans="1:12" s="7" customFormat="1" x14ac:dyDescent="0.25">
      <c r="A716" s="6">
        <v>714</v>
      </c>
      <c r="B716" s="21">
        <v>2021</v>
      </c>
      <c r="C716" s="22" t="s">
        <v>36</v>
      </c>
      <c r="D716" s="4">
        <v>1</v>
      </c>
      <c r="E716" s="23">
        <v>16145.97</v>
      </c>
      <c r="F716" s="23">
        <f>E716*_xlfn.XLOOKUP('dataset with area names'!$L$2,'dataset with area names'!$O$14:$O$26,'dataset with area names'!$P$14:$P$26,"",0)/_xlfn.XLOOKUP('dataset with area names'!B716,'dataset with area names'!$O$14:$O$26,'dataset with area names'!$P$14:$P$26,"",0)</f>
        <v>26877.079422654224</v>
      </c>
      <c r="G716" s="23">
        <f t="shared" si="23"/>
        <v>16145.97</v>
      </c>
      <c r="H716" s="23">
        <f t="shared" si="24"/>
        <v>26877.079422654224</v>
      </c>
      <c r="I716" s="4" t="s">
        <v>6</v>
      </c>
      <c r="J716" s="1"/>
      <c r="K716" s="1"/>
      <c r="L716" s="1"/>
    </row>
    <row r="717" spans="1:12" s="7" customFormat="1" x14ac:dyDescent="0.25">
      <c r="A717" s="3">
        <v>715</v>
      </c>
      <c r="B717" s="21">
        <v>2021</v>
      </c>
      <c r="C717" s="22" t="s">
        <v>36</v>
      </c>
      <c r="D717" s="4">
        <v>1</v>
      </c>
      <c r="E717" s="23">
        <v>34124.449999999997</v>
      </c>
      <c r="F717" s="23">
        <f>E717*_xlfn.XLOOKUP('dataset with area names'!$L$2,'dataset with area names'!$O$14:$O$26,'dataset with area names'!$P$14:$P$26,"",0)/_xlfn.XLOOKUP('dataset with area names'!B717,'dataset with area names'!$O$14:$O$26,'dataset with area names'!$P$14:$P$26,"",0)</f>
        <v>56804.611485367117</v>
      </c>
      <c r="G717" s="23">
        <f t="shared" si="23"/>
        <v>34124.449999999997</v>
      </c>
      <c r="H717" s="23">
        <f t="shared" si="24"/>
        <v>56804.611485367117</v>
      </c>
      <c r="I717" s="4" t="s">
        <v>2</v>
      </c>
      <c r="J717" s="1"/>
      <c r="K717" s="1"/>
      <c r="L717" s="1"/>
    </row>
    <row r="718" spans="1:12" s="7" customFormat="1" x14ac:dyDescent="0.25">
      <c r="A718" s="6">
        <v>716</v>
      </c>
      <c r="B718" s="21">
        <v>2021</v>
      </c>
      <c r="C718" s="22" t="s">
        <v>35</v>
      </c>
      <c r="D718" s="4">
        <v>44</v>
      </c>
      <c r="E718" s="23">
        <v>81607.23</v>
      </c>
      <c r="F718" s="23">
        <f>E718*_xlfn.XLOOKUP('dataset with area names'!$L$2,'dataset with area names'!$O$14:$O$26,'dataset with area names'!$P$14:$P$26,"",0)/_xlfn.XLOOKUP('dataset with area names'!B718,'dataset with area names'!$O$14:$O$26,'dataset with area names'!$P$14:$P$26,"",0)</f>
        <v>135845.91090983141</v>
      </c>
      <c r="G718" s="23">
        <f t="shared" si="23"/>
        <v>1854.7097727272726</v>
      </c>
      <c r="H718" s="23">
        <f t="shared" si="24"/>
        <v>3087.4070661325318</v>
      </c>
      <c r="I718" s="4" t="s">
        <v>12</v>
      </c>
      <c r="J718" s="1"/>
      <c r="K718" s="1"/>
      <c r="L718" s="1"/>
    </row>
    <row r="719" spans="1:12" s="7" customFormat="1" x14ac:dyDescent="0.25">
      <c r="A719" s="3">
        <v>717</v>
      </c>
      <c r="B719" s="21">
        <v>2021</v>
      </c>
      <c r="C719" s="22" t="s">
        <v>36</v>
      </c>
      <c r="D719" s="4">
        <v>1</v>
      </c>
      <c r="E719" s="23">
        <v>5289.88</v>
      </c>
      <c r="F719" s="23">
        <f>E719*_xlfn.XLOOKUP('dataset with area names'!$L$2,'dataset with area names'!$O$14:$O$26,'dataset with area names'!$P$14:$P$26,"",0)/_xlfn.XLOOKUP('dataset with area names'!B719,'dataset with area names'!$O$14:$O$26,'dataset with area names'!$P$14:$P$26,"",0)</f>
        <v>8805.6973285785953</v>
      </c>
      <c r="G719" s="23">
        <f t="shared" si="23"/>
        <v>5289.88</v>
      </c>
      <c r="H719" s="23">
        <f t="shared" si="24"/>
        <v>8805.6973285785953</v>
      </c>
      <c r="I719" s="4" t="s">
        <v>7</v>
      </c>
      <c r="J719" s="1"/>
      <c r="K719" s="1"/>
      <c r="L719" s="1"/>
    </row>
    <row r="720" spans="1:12" s="7" customFormat="1" x14ac:dyDescent="0.25">
      <c r="A720" s="6">
        <v>718</v>
      </c>
      <c r="B720" s="21">
        <v>2021</v>
      </c>
      <c r="C720" s="22" t="s">
        <v>36</v>
      </c>
      <c r="D720" s="4">
        <v>1</v>
      </c>
      <c r="E720" s="23">
        <v>11771.29</v>
      </c>
      <c r="F720" s="23">
        <f>E720*_xlfn.XLOOKUP('dataset with area names'!$L$2,'dataset with area names'!$O$14:$O$26,'dataset with area names'!$P$14:$P$26,"",0)/_xlfn.XLOOKUP('dataset with area names'!B720,'dataset with area names'!$O$14:$O$26,'dataset with area names'!$P$14:$P$26,"",0)</f>
        <v>19594.852228580599</v>
      </c>
      <c r="G720" s="23">
        <f t="shared" si="23"/>
        <v>11771.29</v>
      </c>
      <c r="H720" s="23">
        <f t="shared" si="24"/>
        <v>19594.852228580599</v>
      </c>
      <c r="I720" s="4" t="s">
        <v>4</v>
      </c>
      <c r="J720" s="1"/>
      <c r="K720" s="1"/>
      <c r="L720" s="1"/>
    </row>
    <row r="721" spans="1:12" s="7" customFormat="1" x14ac:dyDescent="0.25">
      <c r="A721" s="3">
        <v>719</v>
      </c>
      <c r="B721" s="21">
        <v>2021</v>
      </c>
      <c r="C721" s="22" t="s">
        <v>36</v>
      </c>
      <c r="D721" s="4">
        <v>1</v>
      </c>
      <c r="E721" s="23">
        <v>10273.65</v>
      </c>
      <c r="F721" s="23">
        <f>E721*_xlfn.XLOOKUP('dataset with area names'!$L$2,'dataset with area names'!$O$14:$O$26,'dataset with area names'!$P$14:$P$26,"",0)/_xlfn.XLOOKUP('dataset with area names'!B721,'dataset with area names'!$O$14:$O$26,'dataset with area names'!$P$14:$P$26,"",0)</f>
        <v>17101.834514157501</v>
      </c>
      <c r="G721" s="23">
        <f t="shared" si="23"/>
        <v>10273.65</v>
      </c>
      <c r="H721" s="23">
        <f t="shared" si="24"/>
        <v>17101.834514157501</v>
      </c>
      <c r="I721" s="4" t="s">
        <v>7</v>
      </c>
      <c r="J721" s="1"/>
      <c r="K721" s="1"/>
      <c r="L721" s="1"/>
    </row>
    <row r="722" spans="1:12" s="7" customFormat="1" x14ac:dyDescent="0.25">
      <c r="A722" s="6">
        <v>720</v>
      </c>
      <c r="B722" s="21">
        <v>2022</v>
      </c>
      <c r="C722" s="22" t="s">
        <v>36</v>
      </c>
      <c r="D722" s="4">
        <v>1</v>
      </c>
      <c r="E722" s="23">
        <v>57712.88</v>
      </c>
      <c r="F722" s="23">
        <f>E722*_xlfn.XLOOKUP('dataset with area names'!$L$2,'dataset with area names'!$O$14:$O$26,'dataset with area names'!$P$14:$P$26,"",0)/_xlfn.XLOOKUP('dataset with area names'!B722,'dataset with area names'!$O$14:$O$26,'dataset with area names'!$P$14:$P$26,"",0)</f>
        <v>82025.944631086881</v>
      </c>
      <c r="G722" s="23">
        <f t="shared" si="23"/>
        <v>57712.88</v>
      </c>
      <c r="H722" s="23">
        <f t="shared" si="24"/>
        <v>82025.944631086881</v>
      </c>
      <c r="I722" s="4" t="s">
        <v>2</v>
      </c>
      <c r="J722" s="1"/>
      <c r="K722" s="1"/>
      <c r="L722" s="1"/>
    </row>
    <row r="723" spans="1:12" s="7" customFormat="1" x14ac:dyDescent="0.25">
      <c r="A723" s="3">
        <v>721</v>
      </c>
      <c r="B723" s="21">
        <v>2021</v>
      </c>
      <c r="C723" s="22" t="s">
        <v>35</v>
      </c>
      <c r="D723" s="4">
        <v>5</v>
      </c>
      <c r="E723" s="23">
        <v>13284.18</v>
      </c>
      <c r="F723" s="23">
        <f>E723*_xlfn.XLOOKUP('dataset with area names'!$L$2,'dataset with area names'!$O$14:$O$26,'dataset with area names'!$P$14:$P$26,"",0)/_xlfn.XLOOKUP('dataset with area names'!B723,'dataset with area names'!$O$14:$O$26,'dataset with area names'!$P$14:$P$26,"",0)</f>
        <v>22113.25556314268</v>
      </c>
      <c r="G723" s="23">
        <f t="shared" si="23"/>
        <v>2656.8360000000002</v>
      </c>
      <c r="H723" s="23">
        <f t="shared" si="24"/>
        <v>4422.6511126285359</v>
      </c>
      <c r="I723" s="4" t="s">
        <v>17</v>
      </c>
      <c r="J723" s="1"/>
      <c r="K723" s="1"/>
      <c r="L723" s="1"/>
    </row>
    <row r="724" spans="1:12" s="7" customFormat="1" x14ac:dyDescent="0.25">
      <c r="A724" s="6">
        <v>722</v>
      </c>
      <c r="B724" s="21">
        <v>2021</v>
      </c>
      <c r="C724" s="22" t="s">
        <v>45</v>
      </c>
      <c r="D724" s="4">
        <v>2</v>
      </c>
      <c r="E724" s="23">
        <v>2433.09</v>
      </c>
      <c r="F724" s="23">
        <f>E724*_xlfn.XLOOKUP('dataset with area names'!$L$2,'dataset with area names'!$O$14:$O$26,'dataset with area names'!$P$14:$P$26,"",0)/_xlfn.XLOOKUP('dataset with area names'!B724,'dataset with area names'!$O$14:$O$26,'dataset with area names'!$P$14:$P$26,"",0)</f>
        <v>4050.1966232109794</v>
      </c>
      <c r="G724" s="23">
        <f t="shared" si="23"/>
        <v>1216.5450000000001</v>
      </c>
      <c r="H724" s="23">
        <f t="shared" si="24"/>
        <v>2025.0983116054897</v>
      </c>
      <c r="I724" s="4" t="s">
        <v>1</v>
      </c>
      <c r="J724" s="1"/>
      <c r="K724" s="1"/>
      <c r="L724" s="1"/>
    </row>
    <row r="725" spans="1:12" s="7" customFormat="1" x14ac:dyDescent="0.25">
      <c r="A725" s="3">
        <v>723</v>
      </c>
      <c r="B725" s="21">
        <v>2022</v>
      </c>
      <c r="C725" s="22" t="s">
        <v>36</v>
      </c>
      <c r="D725" s="4">
        <v>1</v>
      </c>
      <c r="E725" s="23">
        <v>11441.47</v>
      </c>
      <c r="F725" s="23">
        <f>E725*_xlfn.XLOOKUP('dataset with area names'!$L$2,'dataset with area names'!$O$14:$O$26,'dataset with area names'!$P$14:$P$26,"",0)/_xlfn.XLOOKUP('dataset with area names'!B725,'dataset with area names'!$O$14:$O$26,'dataset with area names'!$P$14:$P$26,"",0)</f>
        <v>16261.489371492838</v>
      </c>
      <c r="G725" s="23">
        <f t="shared" si="23"/>
        <v>11441.47</v>
      </c>
      <c r="H725" s="23">
        <f t="shared" si="24"/>
        <v>16261.489371492838</v>
      </c>
      <c r="I725" s="4" t="s">
        <v>3</v>
      </c>
      <c r="J725" s="1"/>
      <c r="K725" s="1"/>
      <c r="L725" s="1"/>
    </row>
    <row r="726" spans="1:12" s="7" customFormat="1" x14ac:dyDescent="0.25">
      <c r="A726" s="6">
        <v>724</v>
      </c>
      <c r="B726" s="21">
        <v>2022</v>
      </c>
      <c r="C726" s="22" t="s">
        <v>36</v>
      </c>
      <c r="D726" s="4">
        <v>1</v>
      </c>
      <c r="E726" s="23">
        <v>4595.68</v>
      </c>
      <c r="F726" s="23">
        <f>E726*_xlfn.XLOOKUP('dataset with area names'!$L$2,'dataset with area names'!$O$14:$O$26,'dataset with area names'!$P$14:$P$26,"",0)/_xlfn.XLOOKUP('dataset with area names'!B726,'dataset with area names'!$O$14:$O$26,'dataset with area names'!$P$14:$P$26,"",0)</f>
        <v>6531.7307544207351</v>
      </c>
      <c r="G726" s="23">
        <f t="shared" si="23"/>
        <v>4595.68</v>
      </c>
      <c r="H726" s="23">
        <f t="shared" si="24"/>
        <v>6531.7307544207351</v>
      </c>
      <c r="I726" s="4" t="s">
        <v>3</v>
      </c>
      <c r="J726" s="1"/>
      <c r="K726" s="1"/>
      <c r="L726" s="1"/>
    </row>
    <row r="727" spans="1:12" s="7" customFormat="1" x14ac:dyDescent="0.25">
      <c r="A727" s="3">
        <v>725</v>
      </c>
      <c r="B727" s="21">
        <v>2021</v>
      </c>
      <c r="C727" s="22" t="s">
        <v>36</v>
      </c>
      <c r="D727" s="4">
        <v>2</v>
      </c>
      <c r="E727" s="23">
        <v>27404.5</v>
      </c>
      <c r="F727" s="23">
        <f>E727*_xlfn.XLOOKUP('dataset with area names'!$L$2,'dataset with area names'!$O$14:$O$26,'dataset with area names'!$P$14:$P$26,"",0)/_xlfn.XLOOKUP('dataset with area names'!B727,'dataset with area names'!$O$14:$O$26,'dataset with area names'!$P$14:$P$26,"",0)</f>
        <v>45618.375547466501</v>
      </c>
      <c r="G727" s="23">
        <f t="shared" si="23"/>
        <v>13702.25</v>
      </c>
      <c r="H727" s="23">
        <f t="shared" si="24"/>
        <v>22809.187773733251</v>
      </c>
      <c r="I727" s="4" t="s">
        <v>2</v>
      </c>
      <c r="J727" s="1"/>
      <c r="K727" s="1"/>
      <c r="L727" s="1"/>
    </row>
    <row r="728" spans="1:12" s="7" customFormat="1" x14ac:dyDescent="0.25">
      <c r="A728" s="6">
        <v>726</v>
      </c>
      <c r="B728" s="21">
        <v>2021</v>
      </c>
      <c r="C728" s="22" t="s">
        <v>36</v>
      </c>
      <c r="D728" s="4">
        <v>1</v>
      </c>
      <c r="E728" s="23">
        <v>13832.28</v>
      </c>
      <c r="F728" s="23">
        <f>E728*_xlfn.XLOOKUP('dataset with area names'!$L$2,'dataset with area names'!$O$14:$O$26,'dataset with area names'!$P$14:$P$26,"",0)/_xlfn.XLOOKUP('dataset with area names'!B728,'dataset with area names'!$O$14:$O$26,'dataset with area names'!$P$14:$P$26,"",0)</f>
        <v>23025.639720400301</v>
      </c>
      <c r="G728" s="23">
        <f t="shared" si="23"/>
        <v>13832.28</v>
      </c>
      <c r="H728" s="23">
        <f t="shared" si="24"/>
        <v>23025.639720400301</v>
      </c>
      <c r="I728" s="4" t="s">
        <v>2</v>
      </c>
      <c r="J728" s="1"/>
      <c r="K728" s="1"/>
      <c r="L728" s="1"/>
    </row>
    <row r="729" spans="1:12" s="7" customFormat="1" x14ac:dyDescent="0.25">
      <c r="A729" s="3">
        <v>727</v>
      </c>
      <c r="B729" s="21">
        <v>2022</v>
      </c>
      <c r="C729" s="22" t="s">
        <v>36</v>
      </c>
      <c r="D729" s="4">
        <v>11</v>
      </c>
      <c r="E729" s="23">
        <v>89110.09</v>
      </c>
      <c r="F729" s="23">
        <f>E729*_xlfn.XLOOKUP('dataset with area names'!$L$2,'dataset with area names'!$O$14:$O$26,'dataset with area names'!$P$14:$P$26,"",0)/_xlfn.XLOOKUP('dataset with area names'!B729,'dataset with area names'!$O$14:$O$26,'dataset with area names'!$P$14:$P$26,"",0)</f>
        <v>126650.05295890915</v>
      </c>
      <c r="G729" s="23">
        <f t="shared" si="23"/>
        <v>8100.9172727272726</v>
      </c>
      <c r="H729" s="23">
        <f t="shared" si="24"/>
        <v>11513.641178082649</v>
      </c>
      <c r="I729" s="4" t="s">
        <v>11</v>
      </c>
      <c r="J729" s="1"/>
      <c r="K729" s="1"/>
      <c r="L729" s="1"/>
    </row>
    <row r="730" spans="1:12" s="7" customFormat="1" x14ac:dyDescent="0.25">
      <c r="A730" s="6">
        <v>728</v>
      </c>
      <c r="B730" s="21">
        <v>2021</v>
      </c>
      <c r="C730" s="22" t="s">
        <v>36</v>
      </c>
      <c r="D730" s="4">
        <v>2</v>
      </c>
      <c r="E730" s="23">
        <v>12760.51</v>
      </c>
      <c r="F730" s="23">
        <f>E730*_xlfn.XLOOKUP('dataset with area names'!$L$2,'dataset with area names'!$O$14:$O$26,'dataset with area names'!$P$14:$P$26,"",0)/_xlfn.XLOOKUP('dataset with area names'!B730,'dataset with area names'!$O$14:$O$26,'dataset with area names'!$P$14:$P$26,"",0)</f>
        <v>21241.538337032307</v>
      </c>
      <c r="G730" s="23">
        <f t="shared" si="23"/>
        <v>6380.2550000000001</v>
      </c>
      <c r="H730" s="23">
        <f t="shared" si="24"/>
        <v>10620.769168516154</v>
      </c>
      <c r="I730" s="4" t="s">
        <v>2</v>
      </c>
      <c r="J730" s="1"/>
      <c r="K730" s="1"/>
      <c r="L730" s="1"/>
    </row>
    <row r="731" spans="1:12" s="7" customFormat="1" x14ac:dyDescent="0.25">
      <c r="A731" s="3">
        <v>729</v>
      </c>
      <c r="B731" s="21">
        <v>2021</v>
      </c>
      <c r="C731" s="22" t="s">
        <v>36</v>
      </c>
      <c r="D731" s="4">
        <v>1</v>
      </c>
      <c r="E731" s="23">
        <v>11475.88</v>
      </c>
      <c r="F731" s="23">
        <f>E731*_xlfn.XLOOKUP('dataset with area names'!$L$2,'dataset with area names'!$O$14:$O$26,'dataset with area names'!$P$14:$P$26,"",0)/_xlfn.XLOOKUP('dataset with area names'!B731,'dataset with area names'!$O$14:$O$26,'dataset with area names'!$P$14:$P$26,"",0)</f>
        <v>19103.103635448919</v>
      </c>
      <c r="G731" s="23">
        <f t="shared" si="23"/>
        <v>11475.88</v>
      </c>
      <c r="H731" s="23">
        <f t="shared" si="24"/>
        <v>19103.103635448919</v>
      </c>
      <c r="I731" s="4" t="s">
        <v>2</v>
      </c>
      <c r="J731" s="1"/>
      <c r="K731" s="1"/>
      <c r="L731" s="1"/>
    </row>
    <row r="732" spans="1:12" s="7" customFormat="1" x14ac:dyDescent="0.25">
      <c r="A732" s="6">
        <v>730</v>
      </c>
      <c r="B732" s="21">
        <v>2022</v>
      </c>
      <c r="C732" s="22" t="s">
        <v>36</v>
      </c>
      <c r="D732" s="4">
        <v>1</v>
      </c>
      <c r="E732" s="23">
        <v>9607.84</v>
      </c>
      <c r="F732" s="23">
        <f>E732*_xlfn.XLOOKUP('dataset with area names'!$L$2,'dataset with area names'!$O$14:$O$26,'dataset with area names'!$P$14:$P$26,"",0)/_xlfn.XLOOKUP('dataset with area names'!B732,'dataset with area names'!$O$14:$O$26,'dataset with area names'!$P$14:$P$26,"",0)</f>
        <v>13655.394633994038</v>
      </c>
      <c r="G732" s="23">
        <f t="shared" si="23"/>
        <v>9607.84</v>
      </c>
      <c r="H732" s="23">
        <f t="shared" si="24"/>
        <v>13655.394633994038</v>
      </c>
      <c r="I732" s="4" t="s">
        <v>5</v>
      </c>
      <c r="J732" s="1"/>
      <c r="K732" s="1"/>
      <c r="L732" s="1"/>
    </row>
    <row r="733" spans="1:12" s="7" customFormat="1" x14ac:dyDescent="0.25">
      <c r="A733" s="3">
        <v>731</v>
      </c>
      <c r="B733" s="21">
        <v>2021</v>
      </c>
      <c r="C733" s="22" t="s">
        <v>35</v>
      </c>
      <c r="D733" s="4">
        <v>5</v>
      </c>
      <c r="E733" s="23">
        <v>2847.74</v>
      </c>
      <c r="F733" s="23">
        <f>E733*_xlfn.XLOOKUP('dataset with area names'!$L$2,'dataset with area names'!$O$14:$O$26,'dataset with area names'!$P$14:$P$26,"",0)/_xlfn.XLOOKUP('dataset with area names'!B733,'dataset with area names'!$O$14:$O$26,'dataset with area names'!$P$14:$P$26,"",0)</f>
        <v>4740.4357963671027</v>
      </c>
      <c r="G733" s="23">
        <f t="shared" si="23"/>
        <v>569.548</v>
      </c>
      <c r="H733" s="23">
        <f t="shared" si="24"/>
        <v>948.08715927342053</v>
      </c>
      <c r="I733" s="4" t="s">
        <v>14</v>
      </c>
      <c r="J733" s="1"/>
      <c r="K733" s="1"/>
      <c r="L733" s="1"/>
    </row>
    <row r="734" spans="1:12" s="7" customFormat="1" x14ac:dyDescent="0.25">
      <c r="A734" s="6">
        <v>732</v>
      </c>
      <c r="B734" s="21">
        <v>2021</v>
      </c>
      <c r="C734" s="22" t="s">
        <v>36</v>
      </c>
      <c r="D734" s="4">
        <v>1</v>
      </c>
      <c r="E734" s="23">
        <v>14455.22</v>
      </c>
      <c r="F734" s="23">
        <f>E734*_xlfn.XLOOKUP('dataset with area names'!$L$2,'dataset with area names'!$O$14:$O$26,'dataset with area names'!$P$14:$P$26,"",0)/_xlfn.XLOOKUP('dataset with area names'!B734,'dataset with area names'!$O$14:$O$26,'dataset with area names'!$P$14:$P$26,"",0)</f>
        <v>24062.604848884264</v>
      </c>
      <c r="G734" s="23">
        <f t="shared" si="23"/>
        <v>14455.22</v>
      </c>
      <c r="H734" s="23">
        <f t="shared" si="24"/>
        <v>24062.604848884264</v>
      </c>
      <c r="I734" s="4" t="s">
        <v>2</v>
      </c>
      <c r="J734" s="1"/>
      <c r="K734" s="1"/>
      <c r="L734" s="1"/>
    </row>
    <row r="735" spans="1:12" s="7" customFormat="1" x14ac:dyDescent="0.25">
      <c r="A735" s="3">
        <v>733</v>
      </c>
      <c r="B735" s="21">
        <v>2021</v>
      </c>
      <c r="C735" s="22" t="s">
        <v>36</v>
      </c>
      <c r="D735" s="4">
        <v>1</v>
      </c>
      <c r="E735" s="23">
        <v>4354.12</v>
      </c>
      <c r="F735" s="23">
        <f>E735*_xlfn.XLOOKUP('dataset with area names'!$L$2,'dataset with area names'!$O$14:$O$26,'dataset with area names'!$P$14:$P$26,"",0)/_xlfn.XLOOKUP('dataset with area names'!B735,'dataset with area names'!$O$14:$O$26,'dataset with area names'!$P$14:$P$26,"",0)</f>
        <v>7248.0023842337887</v>
      </c>
      <c r="G735" s="23">
        <f t="shared" si="23"/>
        <v>4354.12</v>
      </c>
      <c r="H735" s="23">
        <f t="shared" si="24"/>
        <v>7248.0023842337887</v>
      </c>
      <c r="I735" s="4" t="s">
        <v>5</v>
      </c>
      <c r="J735" s="1"/>
      <c r="K735" s="1"/>
      <c r="L735" s="1"/>
    </row>
    <row r="736" spans="1:12" s="7" customFormat="1" x14ac:dyDescent="0.25">
      <c r="A736" s="6">
        <v>734</v>
      </c>
      <c r="B736" s="21">
        <v>2021</v>
      </c>
      <c r="C736" s="22" t="s">
        <v>36</v>
      </c>
      <c r="D736" s="4">
        <v>1</v>
      </c>
      <c r="E736" s="23">
        <v>11754.06</v>
      </c>
      <c r="F736" s="23">
        <f>E736*_xlfn.XLOOKUP('dataset with area names'!$L$2,'dataset with area names'!$O$14:$O$26,'dataset with area names'!$P$14:$P$26,"",0)/_xlfn.XLOOKUP('dataset with area names'!B736,'dataset with area names'!$O$14:$O$26,'dataset with area names'!$P$14:$P$26,"",0)</f>
        <v>19566.170639400614</v>
      </c>
      <c r="G736" s="23">
        <f t="shared" si="23"/>
        <v>11754.06</v>
      </c>
      <c r="H736" s="23">
        <f t="shared" si="24"/>
        <v>19566.170639400614</v>
      </c>
      <c r="I736" s="4" t="s">
        <v>2</v>
      </c>
      <c r="J736" s="1"/>
      <c r="K736" s="1"/>
      <c r="L736" s="1"/>
    </row>
    <row r="737" spans="1:12" s="7" customFormat="1" x14ac:dyDescent="0.25">
      <c r="A737" s="3">
        <v>735</v>
      </c>
      <c r="B737" s="21">
        <v>2021</v>
      </c>
      <c r="C737" s="22" t="s">
        <v>35</v>
      </c>
      <c r="D737" s="4">
        <v>20</v>
      </c>
      <c r="E737" s="23">
        <v>40680.29</v>
      </c>
      <c r="F737" s="23">
        <f>E737*_xlfn.XLOOKUP('dataset with area names'!$L$2,'dataset with area names'!$O$14:$O$26,'dataset with area names'!$P$14:$P$26,"",0)/_xlfn.XLOOKUP('dataset with area names'!B737,'dataset with area names'!$O$14:$O$26,'dataset with area names'!$P$14:$P$26,"",0)</f>
        <v>67717.664857955679</v>
      </c>
      <c r="G737" s="23">
        <f t="shared" si="23"/>
        <v>2034.0145</v>
      </c>
      <c r="H737" s="23">
        <f t="shared" si="24"/>
        <v>3385.8832428977839</v>
      </c>
      <c r="I737" s="4" t="s">
        <v>15</v>
      </c>
      <c r="J737" s="1"/>
      <c r="K737" s="1"/>
      <c r="L737" s="1"/>
    </row>
    <row r="738" spans="1:12" s="7" customFormat="1" x14ac:dyDescent="0.25">
      <c r="A738" s="6">
        <v>736</v>
      </c>
      <c r="B738" s="21">
        <v>2021</v>
      </c>
      <c r="C738" s="22" t="s">
        <v>36</v>
      </c>
      <c r="D738" s="4">
        <v>2</v>
      </c>
      <c r="E738" s="23">
        <v>13834.13</v>
      </c>
      <c r="F738" s="23">
        <f>E738*_xlfn.XLOOKUP('dataset with area names'!$L$2,'dataset with area names'!$O$14:$O$26,'dataset with area names'!$P$14:$P$26,"",0)/_xlfn.XLOOKUP('dataset with area names'!B738,'dataset with area names'!$O$14:$O$26,'dataset with area names'!$P$14:$P$26,"",0)</f>
        <v>23028.719287433552</v>
      </c>
      <c r="G738" s="23">
        <f t="shared" si="23"/>
        <v>6917.0649999999996</v>
      </c>
      <c r="H738" s="23">
        <f t="shared" si="24"/>
        <v>11514.359643716776</v>
      </c>
      <c r="I738" s="4" t="s">
        <v>6</v>
      </c>
      <c r="J738" s="1"/>
      <c r="K738" s="1"/>
      <c r="L738" s="1"/>
    </row>
    <row r="739" spans="1:12" s="7" customFormat="1" x14ac:dyDescent="0.25">
      <c r="A739" s="3">
        <v>737</v>
      </c>
      <c r="B739" s="21">
        <v>2021</v>
      </c>
      <c r="C739" s="22" t="s">
        <v>36</v>
      </c>
      <c r="D739" s="4">
        <v>1</v>
      </c>
      <c r="E739" s="23">
        <v>2788.35</v>
      </c>
      <c r="F739" s="23">
        <f>E739*_xlfn.XLOOKUP('dataset with area names'!$L$2,'dataset with area names'!$O$14:$O$26,'dataset with area names'!$P$14:$P$26,"",0)/_xlfn.XLOOKUP('dataset with area names'!B739,'dataset with area names'!$O$14:$O$26,'dataset with area names'!$P$14:$P$26,"",0)</f>
        <v>4641.5733714455009</v>
      </c>
      <c r="G739" s="23">
        <f t="shared" si="23"/>
        <v>2788.35</v>
      </c>
      <c r="H739" s="23">
        <f t="shared" si="24"/>
        <v>4641.5733714455009</v>
      </c>
      <c r="I739" s="4" t="s">
        <v>2</v>
      </c>
      <c r="J739" s="1"/>
      <c r="K739" s="1"/>
      <c r="L739" s="1"/>
    </row>
    <row r="740" spans="1:12" s="7" customFormat="1" x14ac:dyDescent="0.25">
      <c r="A740" s="6">
        <v>738</v>
      </c>
      <c r="B740" s="21">
        <v>2021</v>
      </c>
      <c r="C740" s="22" t="s">
        <v>36</v>
      </c>
      <c r="D740" s="4">
        <v>1</v>
      </c>
      <c r="E740" s="23">
        <v>12143.39</v>
      </c>
      <c r="F740" s="23">
        <f>E740*_xlfn.XLOOKUP('dataset with area names'!$L$2,'dataset with area names'!$O$14:$O$26,'dataset with area names'!$P$14:$P$26,"",0)/_xlfn.XLOOKUP('dataset with area names'!B740,'dataset with area names'!$O$14:$O$26,'dataset with area names'!$P$14:$P$26,"",0)</f>
        <v>20214.261359971879</v>
      </c>
      <c r="G740" s="23">
        <f t="shared" si="23"/>
        <v>12143.39</v>
      </c>
      <c r="H740" s="23">
        <f t="shared" si="24"/>
        <v>20214.261359971879</v>
      </c>
      <c r="I740" s="4" t="s">
        <v>3</v>
      </c>
      <c r="J740" s="1"/>
      <c r="K740" s="1"/>
      <c r="L740" s="1"/>
    </row>
    <row r="741" spans="1:12" s="7" customFormat="1" x14ac:dyDescent="0.25">
      <c r="A741" s="3">
        <v>739</v>
      </c>
      <c r="B741" s="21">
        <v>2021</v>
      </c>
      <c r="C741" s="22" t="s">
        <v>36</v>
      </c>
      <c r="D741" s="4">
        <v>1</v>
      </c>
      <c r="E741" s="23">
        <v>13642.63</v>
      </c>
      <c r="F741" s="23">
        <f>E741*_xlfn.XLOOKUP('dataset with area names'!$L$2,'dataset with area names'!$O$14:$O$26,'dataset with area names'!$P$14:$P$26,"",0)/_xlfn.XLOOKUP('dataset with area names'!B741,'dataset with area names'!$O$14:$O$26,'dataset with area names'!$P$14:$P$26,"",0)</f>
        <v>22709.942483721028</v>
      </c>
      <c r="G741" s="23">
        <f t="shared" si="23"/>
        <v>13642.63</v>
      </c>
      <c r="H741" s="23">
        <f t="shared" si="24"/>
        <v>22709.942483721028</v>
      </c>
      <c r="I741" s="4" t="s">
        <v>3</v>
      </c>
      <c r="J741" s="1"/>
      <c r="K741" s="1"/>
      <c r="L741" s="1"/>
    </row>
    <row r="742" spans="1:12" s="7" customFormat="1" x14ac:dyDescent="0.25">
      <c r="A742" s="6">
        <v>740</v>
      </c>
      <c r="B742" s="21">
        <v>2021</v>
      </c>
      <c r="C742" s="22" t="s">
        <v>36</v>
      </c>
      <c r="D742" s="4">
        <v>1</v>
      </c>
      <c r="E742" s="23">
        <v>5742.6</v>
      </c>
      <c r="F742" s="23">
        <f>E742*_xlfn.XLOOKUP('dataset with area names'!$L$2,'dataset with area names'!$O$14:$O$26,'dataset with area names'!$P$14:$P$26,"",0)/_xlfn.XLOOKUP('dataset with area names'!B742,'dataset with area names'!$O$14:$O$26,'dataset with area names'!$P$14:$P$26,"",0)</f>
        <v>9559.3089973866045</v>
      </c>
      <c r="G742" s="23">
        <f t="shared" si="23"/>
        <v>5742.6</v>
      </c>
      <c r="H742" s="23">
        <f t="shared" si="24"/>
        <v>9559.3089973866045</v>
      </c>
      <c r="I742" s="4" t="s">
        <v>2</v>
      </c>
      <c r="J742" s="1"/>
      <c r="K742" s="1"/>
      <c r="L742" s="1"/>
    </row>
    <row r="743" spans="1:12" s="7" customFormat="1" x14ac:dyDescent="0.25">
      <c r="A743" s="3">
        <v>741</v>
      </c>
      <c r="B743" s="21">
        <v>2022</v>
      </c>
      <c r="C743" s="22" t="s">
        <v>45</v>
      </c>
      <c r="D743" s="4">
        <v>21</v>
      </c>
      <c r="E743" s="23">
        <v>59783.55</v>
      </c>
      <c r="F743" s="23">
        <f>E743*_xlfn.XLOOKUP('dataset with area names'!$L$2,'dataset with area names'!$O$14:$O$26,'dataset with area names'!$P$14:$P$26,"",0)/_xlfn.XLOOKUP('dataset with area names'!B743,'dataset with area names'!$O$14:$O$26,'dataset with area names'!$P$14:$P$26,"",0)</f>
        <v>84968.938686646972</v>
      </c>
      <c r="G743" s="23">
        <f t="shared" si="23"/>
        <v>2846.8357142857144</v>
      </c>
      <c r="H743" s="23">
        <f t="shared" si="24"/>
        <v>4046.1399374593798</v>
      </c>
      <c r="I743" s="4" t="s">
        <v>1</v>
      </c>
      <c r="J743" s="1"/>
      <c r="K743" s="1"/>
      <c r="L743" s="1"/>
    </row>
    <row r="744" spans="1:12" s="7" customFormat="1" x14ac:dyDescent="0.25">
      <c r="A744" s="6">
        <v>742</v>
      </c>
      <c r="B744" s="21">
        <v>2021</v>
      </c>
      <c r="C744" s="22" t="s">
        <v>36</v>
      </c>
      <c r="D744" s="4">
        <v>1</v>
      </c>
      <c r="E744" s="23">
        <v>3838.46</v>
      </c>
      <c r="F744" s="23">
        <f>E744*_xlfn.XLOOKUP('dataset with area names'!$L$2,'dataset with area names'!$O$14:$O$26,'dataset with area names'!$P$14:$P$26,"",0)/_xlfn.XLOOKUP('dataset with area names'!B744,'dataset with area names'!$O$14:$O$26,'dataset with area names'!$P$14:$P$26,"",0)</f>
        <v>6389.6188510619886</v>
      </c>
      <c r="G744" s="23">
        <f t="shared" si="23"/>
        <v>3838.46</v>
      </c>
      <c r="H744" s="23">
        <f t="shared" si="24"/>
        <v>6389.6188510619886</v>
      </c>
      <c r="I744" s="4" t="s">
        <v>4</v>
      </c>
      <c r="J744" s="1"/>
      <c r="K744" s="1"/>
      <c r="L744" s="1"/>
    </row>
    <row r="745" spans="1:12" s="7" customFormat="1" x14ac:dyDescent="0.25">
      <c r="A745" s="3">
        <v>743</v>
      </c>
      <c r="B745" s="21">
        <v>2022</v>
      </c>
      <c r="C745" s="22" t="s">
        <v>36</v>
      </c>
      <c r="D745" s="4">
        <v>1</v>
      </c>
      <c r="E745" s="23">
        <v>19120.61</v>
      </c>
      <c r="F745" s="23">
        <f>E745*_xlfn.XLOOKUP('dataset with area names'!$L$2,'dataset with area names'!$O$14:$O$26,'dataset with area names'!$P$14:$P$26,"",0)/_xlfn.XLOOKUP('dataset with area names'!B745,'dataset with area names'!$O$14:$O$26,'dataset with area names'!$P$14:$P$26,"",0)</f>
        <v>27175.668536600602</v>
      </c>
      <c r="G745" s="23">
        <f t="shared" si="23"/>
        <v>19120.61</v>
      </c>
      <c r="H745" s="23">
        <f t="shared" si="24"/>
        <v>27175.668536600602</v>
      </c>
      <c r="I745" s="4" t="s">
        <v>2</v>
      </c>
      <c r="J745" s="1"/>
      <c r="K745" s="1"/>
      <c r="L745" s="1"/>
    </row>
    <row r="746" spans="1:12" s="7" customFormat="1" x14ac:dyDescent="0.25">
      <c r="A746" s="6">
        <v>744</v>
      </c>
      <c r="B746" s="21">
        <v>2022</v>
      </c>
      <c r="C746" s="22" t="s">
        <v>36</v>
      </c>
      <c r="D746" s="4">
        <v>1</v>
      </c>
      <c r="E746" s="23">
        <v>10570.16</v>
      </c>
      <c r="F746" s="23">
        <f>E746*_xlfn.XLOOKUP('dataset with area names'!$L$2,'dataset with area names'!$O$14:$O$26,'dataset with area names'!$P$14:$P$26,"",0)/_xlfn.XLOOKUP('dataset with area names'!B746,'dataset with area names'!$O$14:$O$26,'dataset with area names'!$P$14:$P$26,"",0)</f>
        <v>15023.117177685974</v>
      </c>
      <c r="G746" s="23">
        <f t="shared" si="23"/>
        <v>10570.16</v>
      </c>
      <c r="H746" s="23">
        <f t="shared" si="24"/>
        <v>15023.117177685974</v>
      </c>
      <c r="I746" s="4" t="s">
        <v>2</v>
      </c>
      <c r="J746" s="1"/>
      <c r="K746" s="1"/>
      <c r="L746" s="1"/>
    </row>
    <row r="747" spans="1:12" s="7" customFormat="1" x14ac:dyDescent="0.25">
      <c r="A747" s="3">
        <v>745</v>
      </c>
      <c r="B747" s="21">
        <v>2022</v>
      </c>
      <c r="C747" s="22" t="s">
        <v>36</v>
      </c>
      <c r="D747" s="4">
        <v>1</v>
      </c>
      <c r="E747" s="23">
        <v>12791.22</v>
      </c>
      <c r="F747" s="23">
        <f>E747*_xlfn.XLOOKUP('dataset with area names'!$L$2,'dataset with area names'!$O$14:$O$26,'dataset with area names'!$P$14:$P$26,"",0)/_xlfn.XLOOKUP('dataset with area names'!B747,'dataset with area names'!$O$14:$O$26,'dataset with area names'!$P$14:$P$26,"",0)</f>
        <v>18179.856965794312</v>
      </c>
      <c r="G747" s="23">
        <f t="shared" si="23"/>
        <v>12791.22</v>
      </c>
      <c r="H747" s="23">
        <f t="shared" si="24"/>
        <v>18179.856965794312</v>
      </c>
      <c r="I747" s="4" t="s">
        <v>7</v>
      </c>
      <c r="J747" s="1"/>
      <c r="K747" s="1"/>
      <c r="L747" s="1"/>
    </row>
    <row r="748" spans="1:12" s="7" customFormat="1" x14ac:dyDescent="0.25">
      <c r="A748" s="6">
        <v>746</v>
      </c>
      <c r="B748" s="21">
        <v>2022</v>
      </c>
      <c r="C748" s="22" t="s">
        <v>35</v>
      </c>
      <c r="D748" s="4">
        <v>5</v>
      </c>
      <c r="E748" s="23">
        <v>11526.05</v>
      </c>
      <c r="F748" s="23">
        <f>E748*_xlfn.XLOOKUP('dataset with area names'!$L$2,'dataset with area names'!$O$14:$O$26,'dataset with area names'!$P$14:$P$26,"",0)/_xlfn.XLOOKUP('dataset with area names'!B748,'dataset with area names'!$O$14:$O$26,'dataset with area names'!$P$14:$P$26,"",0)</f>
        <v>16381.700915205389</v>
      </c>
      <c r="G748" s="23">
        <f t="shared" si="23"/>
        <v>2305.21</v>
      </c>
      <c r="H748" s="23">
        <f t="shared" si="24"/>
        <v>3276.3401830410776</v>
      </c>
      <c r="I748" s="4" t="s">
        <v>5</v>
      </c>
      <c r="J748" s="1"/>
      <c r="K748" s="1"/>
      <c r="L748" s="1"/>
    </row>
    <row r="749" spans="1:12" s="7" customFormat="1" x14ac:dyDescent="0.25">
      <c r="A749" s="3">
        <v>747</v>
      </c>
      <c r="B749" s="21">
        <v>2022</v>
      </c>
      <c r="C749" s="22" t="s">
        <v>36</v>
      </c>
      <c r="D749" s="4">
        <v>2</v>
      </c>
      <c r="E749" s="23">
        <v>16138.46</v>
      </c>
      <c r="F749" s="23">
        <f>E749*_xlfn.XLOOKUP('dataset with area names'!$L$2,'dataset with area names'!$O$14:$O$26,'dataset with area names'!$P$14:$P$26,"",0)/_xlfn.XLOOKUP('dataset with area names'!B749,'dataset with area names'!$O$14:$O$26,'dataset with area names'!$P$14:$P$26,"",0)</f>
        <v>22937.209620989463</v>
      </c>
      <c r="G749" s="23">
        <f t="shared" si="23"/>
        <v>8069.23</v>
      </c>
      <c r="H749" s="23">
        <f t="shared" si="24"/>
        <v>11468.604810494731</v>
      </c>
      <c r="I749" s="4" t="s">
        <v>2</v>
      </c>
      <c r="J749" s="1"/>
      <c r="K749" s="1"/>
      <c r="L749" s="1"/>
    </row>
    <row r="750" spans="1:12" s="7" customFormat="1" x14ac:dyDescent="0.25">
      <c r="A750" s="6">
        <v>748</v>
      </c>
      <c r="B750" s="21">
        <v>2022</v>
      </c>
      <c r="C750" s="22" t="s">
        <v>35</v>
      </c>
      <c r="D750" s="4">
        <v>20</v>
      </c>
      <c r="E750" s="23">
        <v>64511.67</v>
      </c>
      <c r="F750" s="23">
        <f>E750*_xlfn.XLOOKUP('dataset with area names'!$L$2,'dataset with area names'!$O$14:$O$26,'dataset with area names'!$P$14:$P$26,"",0)/_xlfn.XLOOKUP('dataset with area names'!B750,'dataset with area names'!$O$14:$O$26,'dataset with area names'!$P$14:$P$26,"",0)</f>
        <v>91688.903265249421</v>
      </c>
      <c r="G750" s="23">
        <f t="shared" si="23"/>
        <v>3225.5834999999997</v>
      </c>
      <c r="H750" s="23">
        <f t="shared" si="24"/>
        <v>4584.4451632624714</v>
      </c>
      <c r="I750" s="4" t="s">
        <v>15</v>
      </c>
      <c r="J750" s="1"/>
      <c r="K750" s="1"/>
      <c r="L750" s="1"/>
    </row>
    <row r="751" spans="1:12" s="7" customFormat="1" x14ac:dyDescent="0.25">
      <c r="A751" s="3">
        <v>749</v>
      </c>
      <c r="B751" s="21">
        <v>2022</v>
      </c>
      <c r="C751" s="22" t="s">
        <v>36</v>
      </c>
      <c r="D751" s="4">
        <v>2</v>
      </c>
      <c r="E751" s="23">
        <v>42912.42</v>
      </c>
      <c r="F751" s="23">
        <f>E751*_xlfn.XLOOKUP('dataset with area names'!$L$2,'dataset with area names'!$O$14:$O$26,'dataset with area names'!$P$14:$P$26,"",0)/_xlfn.XLOOKUP('dataset with area names'!B751,'dataset with area names'!$O$14:$O$26,'dataset with area names'!$P$14:$P$26,"",0)</f>
        <v>60990.402608671495</v>
      </c>
      <c r="G751" s="23">
        <f t="shared" si="23"/>
        <v>21456.21</v>
      </c>
      <c r="H751" s="23">
        <f t="shared" si="24"/>
        <v>30495.201304335747</v>
      </c>
      <c r="I751" s="4" t="s">
        <v>2</v>
      </c>
      <c r="J751" s="1"/>
      <c r="K751" s="1"/>
      <c r="L751" s="1"/>
    </row>
    <row r="752" spans="1:12" s="7" customFormat="1" x14ac:dyDescent="0.25">
      <c r="A752" s="6">
        <v>750</v>
      </c>
      <c r="B752" s="21">
        <v>2022</v>
      </c>
      <c r="C752" s="22" t="s">
        <v>34</v>
      </c>
      <c r="D752" s="4">
        <v>92</v>
      </c>
      <c r="E752" s="23">
        <v>217932.79</v>
      </c>
      <c r="F752" s="23">
        <f>E752*_xlfn.XLOOKUP('dataset with area names'!$L$2,'dataset with area names'!$O$14:$O$26,'dataset with area names'!$P$14:$P$26,"",0)/_xlfn.XLOOKUP('dataset with area names'!B752,'dataset with area names'!$O$14:$O$26,'dataset with area names'!$P$14:$P$26,"",0)</f>
        <v>309742.69462619582</v>
      </c>
      <c r="G752" s="23">
        <f t="shared" si="23"/>
        <v>2368.8346739130434</v>
      </c>
      <c r="H752" s="23">
        <f t="shared" si="24"/>
        <v>3366.7684198499546</v>
      </c>
      <c r="I752" s="4" t="s">
        <v>11</v>
      </c>
      <c r="J752" s="1"/>
      <c r="K752" s="1"/>
      <c r="L752" s="1"/>
    </row>
    <row r="753" spans="1:12" s="7" customFormat="1" x14ac:dyDescent="0.25">
      <c r="A753" s="3">
        <v>751</v>
      </c>
      <c r="B753" s="21">
        <v>2022</v>
      </c>
      <c r="C753" s="22" t="s">
        <v>35</v>
      </c>
      <c r="D753" s="4">
        <v>25</v>
      </c>
      <c r="E753" s="23">
        <v>65439.19</v>
      </c>
      <c r="F753" s="23">
        <f>E753*_xlfn.XLOOKUP('dataset with area names'!$L$2,'dataset with area names'!$O$14:$O$26,'dataset with area names'!$P$14:$P$26,"",0)/_xlfn.XLOOKUP('dataset with area names'!B753,'dataset with area names'!$O$14:$O$26,'dataset with area names'!$P$14:$P$26,"",0)</f>
        <v>93007.165396063661</v>
      </c>
      <c r="G753" s="23">
        <f t="shared" si="23"/>
        <v>2617.5676000000003</v>
      </c>
      <c r="H753" s="23">
        <f t="shared" si="24"/>
        <v>3720.2866158425463</v>
      </c>
      <c r="I753" s="4" t="s">
        <v>23</v>
      </c>
      <c r="J753" s="1"/>
      <c r="K753" s="1"/>
      <c r="L753" s="1"/>
    </row>
    <row r="754" spans="1:12" s="7" customFormat="1" x14ac:dyDescent="0.25">
      <c r="A754" s="6">
        <v>752</v>
      </c>
      <c r="B754" s="21">
        <v>2022</v>
      </c>
      <c r="C754" s="22" t="s">
        <v>35</v>
      </c>
      <c r="D754" s="4">
        <v>25</v>
      </c>
      <c r="E754" s="23">
        <v>940.16</v>
      </c>
      <c r="F754" s="23">
        <f>E754*_xlfn.XLOOKUP('dataset with area names'!$L$2,'dataset with area names'!$O$14:$O$26,'dataset with area names'!$P$14:$P$26,"",0)/_xlfn.XLOOKUP('dataset with area names'!B754,'dataset with area names'!$O$14:$O$26,'dataset with area names'!$P$14:$P$26,"",0)</f>
        <v>1336.2270623881991</v>
      </c>
      <c r="G754" s="23">
        <f t="shared" si="23"/>
        <v>37.606400000000001</v>
      </c>
      <c r="H754" s="23">
        <f t="shared" si="24"/>
        <v>53.449082495527961</v>
      </c>
      <c r="I754" s="4" t="s">
        <v>16</v>
      </c>
      <c r="J754" s="1"/>
      <c r="K754" s="1"/>
      <c r="L754" s="1"/>
    </row>
    <row r="755" spans="1:12" s="7" customFormat="1" x14ac:dyDescent="0.25">
      <c r="A755" s="3">
        <v>753</v>
      </c>
      <c r="B755" s="21">
        <v>2022</v>
      </c>
      <c r="C755" s="22" t="s">
        <v>36</v>
      </c>
      <c r="D755" s="4">
        <v>2</v>
      </c>
      <c r="E755" s="23">
        <v>21824.38</v>
      </c>
      <c r="F755" s="23">
        <f>E755*_xlfn.XLOOKUP('dataset with area names'!$L$2,'dataset with area names'!$O$14:$O$26,'dataset with area names'!$P$14:$P$26,"",0)/_xlfn.XLOOKUP('dataset with area names'!B755,'dataset with area names'!$O$14:$O$26,'dataset with area names'!$P$14:$P$26,"",0)</f>
        <v>31018.472574714691</v>
      </c>
      <c r="G755" s="23">
        <f t="shared" si="23"/>
        <v>10912.19</v>
      </c>
      <c r="H755" s="23">
        <f t="shared" si="24"/>
        <v>15509.236287357346</v>
      </c>
      <c r="I755" s="4" t="s">
        <v>2</v>
      </c>
      <c r="J755" s="1"/>
      <c r="K755" s="1"/>
      <c r="L755" s="1"/>
    </row>
    <row r="756" spans="1:12" s="7" customFormat="1" x14ac:dyDescent="0.25">
      <c r="A756" s="6">
        <v>754</v>
      </c>
      <c r="B756" s="21">
        <v>2022</v>
      </c>
      <c r="C756" s="22" t="s">
        <v>35</v>
      </c>
      <c r="D756" s="4">
        <v>15</v>
      </c>
      <c r="E756" s="23">
        <v>27975.67</v>
      </c>
      <c r="F756" s="23">
        <f>E756*_xlfn.XLOOKUP('dataset with area names'!$L$2,'dataset with area names'!$O$14:$O$26,'dataset with area names'!$P$14:$P$26,"",0)/_xlfn.XLOOKUP('dataset with area names'!B756,'dataset with area names'!$O$14:$O$26,'dataset with area names'!$P$14:$P$26,"",0)</f>
        <v>39761.154848580736</v>
      </c>
      <c r="G756" s="23">
        <f t="shared" si="23"/>
        <v>1865.0446666666664</v>
      </c>
      <c r="H756" s="23">
        <f t="shared" si="24"/>
        <v>2650.7436565720491</v>
      </c>
      <c r="I756" s="4" t="s">
        <v>3</v>
      </c>
      <c r="J756" s="1"/>
      <c r="K756" s="1"/>
      <c r="L756" s="1"/>
    </row>
    <row r="757" spans="1:12" s="7" customFormat="1" x14ac:dyDescent="0.25">
      <c r="A757" s="3">
        <v>755</v>
      </c>
      <c r="B757" s="21">
        <v>2022</v>
      </c>
      <c r="C757" s="22" t="s">
        <v>35</v>
      </c>
      <c r="D757" s="4">
        <v>15</v>
      </c>
      <c r="E757" s="23">
        <v>3231.49</v>
      </c>
      <c r="F757" s="23">
        <f>E757*_xlfn.XLOOKUP('dataset with area names'!$L$2,'dataset with area names'!$O$14:$O$26,'dataset with area names'!$P$14:$P$26,"",0)/_xlfn.XLOOKUP('dataset with area names'!B757,'dataset with area names'!$O$14:$O$26,'dataset with area names'!$P$14:$P$26,"",0)</f>
        <v>4592.8399313274767</v>
      </c>
      <c r="G757" s="23">
        <f t="shared" si="23"/>
        <v>215.43266666666665</v>
      </c>
      <c r="H757" s="23">
        <f t="shared" si="24"/>
        <v>306.18932875516509</v>
      </c>
      <c r="I757" s="4" t="s">
        <v>1</v>
      </c>
      <c r="J757" s="1"/>
      <c r="K757" s="1"/>
      <c r="L757" s="1"/>
    </row>
    <row r="758" spans="1:12" s="7" customFormat="1" x14ac:dyDescent="0.25">
      <c r="A758" s="6">
        <v>756</v>
      </c>
      <c r="B758" s="21">
        <v>2022</v>
      </c>
      <c r="C758" s="22" t="s">
        <v>36</v>
      </c>
      <c r="D758" s="4">
        <v>1</v>
      </c>
      <c r="E758" s="23">
        <v>16313.49</v>
      </c>
      <c r="F758" s="23">
        <f>E758*_xlfn.XLOOKUP('dataset with area names'!$L$2,'dataset with area names'!$O$14:$O$26,'dataset with area names'!$P$14:$P$26,"",0)/_xlfn.XLOOKUP('dataset with area names'!B758,'dataset with area names'!$O$14:$O$26,'dataset with area names'!$P$14:$P$26,"",0)</f>
        <v>23185.975599897101</v>
      </c>
      <c r="G758" s="23">
        <f t="shared" si="23"/>
        <v>16313.49</v>
      </c>
      <c r="H758" s="23">
        <f t="shared" si="24"/>
        <v>23185.975599897101</v>
      </c>
      <c r="I758" s="4" t="s">
        <v>2</v>
      </c>
      <c r="J758" s="1"/>
      <c r="K758" s="1"/>
      <c r="L758" s="1"/>
    </row>
    <row r="759" spans="1:12" s="7" customFormat="1" x14ac:dyDescent="0.25">
      <c r="A759" s="3">
        <v>757</v>
      </c>
      <c r="B759" s="21">
        <v>2022</v>
      </c>
      <c r="C759" s="22" t="s">
        <v>35</v>
      </c>
      <c r="D759" s="4">
        <v>5</v>
      </c>
      <c r="E759" s="23">
        <v>5710.37</v>
      </c>
      <c r="F759" s="23">
        <f>E759*_xlfn.XLOOKUP('dataset with area names'!$L$2,'dataset with area names'!$O$14:$O$26,'dataset with area names'!$P$14:$P$26,"",0)/_xlfn.XLOOKUP('dataset with area names'!B759,'dataset with area names'!$O$14:$O$26,'dataset with area names'!$P$14:$P$26,"",0)</f>
        <v>8116.0131576005142</v>
      </c>
      <c r="G759" s="23">
        <f t="shared" si="23"/>
        <v>1142.0740000000001</v>
      </c>
      <c r="H759" s="23">
        <f t="shared" si="24"/>
        <v>1623.2026315201028</v>
      </c>
      <c r="I759" s="4" t="s">
        <v>2</v>
      </c>
      <c r="J759" s="1"/>
      <c r="K759" s="1"/>
      <c r="L759" s="1"/>
    </row>
    <row r="760" spans="1:12" s="7" customFormat="1" x14ac:dyDescent="0.25">
      <c r="A760" s="6">
        <v>758</v>
      </c>
      <c r="B760" s="21">
        <v>2022</v>
      </c>
      <c r="C760" s="22" t="s">
        <v>36</v>
      </c>
      <c r="D760" s="4">
        <v>1</v>
      </c>
      <c r="E760" s="23">
        <v>16301.51</v>
      </c>
      <c r="F760" s="23">
        <f>E760*_xlfn.XLOOKUP('dataset with area names'!$L$2,'dataset with area names'!$O$14:$O$26,'dataset with area names'!$P$14:$P$26,"",0)/_xlfn.XLOOKUP('dataset with area names'!B760,'dataset with area names'!$O$14:$O$26,'dataset with area names'!$P$14:$P$26,"",0)</f>
        <v>23168.94871063633</v>
      </c>
      <c r="G760" s="23">
        <f t="shared" si="23"/>
        <v>16301.51</v>
      </c>
      <c r="H760" s="23">
        <f t="shared" si="24"/>
        <v>23168.94871063633</v>
      </c>
      <c r="I760" s="4" t="s">
        <v>5</v>
      </c>
      <c r="J760" s="1"/>
      <c r="K760" s="1"/>
      <c r="L760" s="1"/>
    </row>
    <row r="761" spans="1:12" s="7" customFormat="1" x14ac:dyDescent="0.25">
      <c r="A761" s="3">
        <v>759</v>
      </c>
      <c r="B761" s="21">
        <v>2022</v>
      </c>
      <c r="C761" s="22" t="s">
        <v>36</v>
      </c>
      <c r="D761" s="4">
        <v>1</v>
      </c>
      <c r="E761" s="23">
        <v>4409.0200000000004</v>
      </c>
      <c r="F761" s="23">
        <f>E761*_xlfn.XLOOKUP('dataset with area names'!$L$2,'dataset with area names'!$O$14:$O$26,'dataset with area names'!$P$14:$P$26,"",0)/_xlfn.XLOOKUP('dataset with area names'!B761,'dataset with area names'!$O$14:$O$26,'dataset with area names'!$P$14:$P$26,"",0)</f>
        <v>6266.4353329335618</v>
      </c>
      <c r="G761" s="23">
        <f t="shared" si="23"/>
        <v>4409.0200000000004</v>
      </c>
      <c r="H761" s="23">
        <f t="shared" si="24"/>
        <v>6266.4353329335618</v>
      </c>
      <c r="I761" s="4" t="s">
        <v>2</v>
      </c>
      <c r="J761" s="1"/>
      <c r="K761" s="1"/>
      <c r="L761" s="1"/>
    </row>
    <row r="762" spans="1:12" s="7" customFormat="1" x14ac:dyDescent="0.25">
      <c r="A762" s="6">
        <v>760</v>
      </c>
      <c r="B762" s="21">
        <v>2022</v>
      </c>
      <c r="C762" s="22" t="s">
        <v>36</v>
      </c>
      <c r="D762" s="4">
        <v>1</v>
      </c>
      <c r="E762" s="23">
        <v>13345.72</v>
      </c>
      <c r="F762" s="23">
        <f>E762*_xlfn.XLOOKUP('dataset with area names'!$L$2,'dataset with area names'!$O$14:$O$26,'dataset with area names'!$P$14:$P$26,"",0)/_xlfn.XLOOKUP('dataset with area names'!B762,'dataset with area names'!$O$14:$O$26,'dataset with area names'!$P$14:$P$26,"",0)</f>
        <v>18967.954636503822</v>
      </c>
      <c r="G762" s="23">
        <f t="shared" si="23"/>
        <v>13345.72</v>
      </c>
      <c r="H762" s="23">
        <f t="shared" si="24"/>
        <v>18967.954636503822</v>
      </c>
      <c r="I762" s="4" t="s">
        <v>2</v>
      </c>
      <c r="J762" s="1"/>
      <c r="K762" s="1"/>
      <c r="L762" s="1"/>
    </row>
    <row r="763" spans="1:12" s="7" customFormat="1" x14ac:dyDescent="0.25">
      <c r="A763" s="3">
        <v>761</v>
      </c>
      <c r="B763" s="21">
        <v>2022</v>
      </c>
      <c r="C763" s="22" t="s">
        <v>36</v>
      </c>
      <c r="D763" s="4">
        <v>1</v>
      </c>
      <c r="E763" s="23">
        <v>2535.5300000000002</v>
      </c>
      <c r="F763" s="23">
        <f>E763*_xlfn.XLOOKUP('dataset with area names'!$L$2,'dataset with area names'!$O$14:$O$26,'dataset with area names'!$P$14:$P$26,"",0)/_xlfn.XLOOKUP('dataset with area names'!B763,'dataset with area names'!$O$14:$O$26,'dataset with area names'!$P$14:$P$26,"",0)</f>
        <v>3603.6885248225308</v>
      </c>
      <c r="G763" s="23">
        <f t="shared" si="23"/>
        <v>2535.5300000000002</v>
      </c>
      <c r="H763" s="23">
        <f t="shared" si="24"/>
        <v>3603.6885248225308</v>
      </c>
      <c r="I763" s="4" t="s">
        <v>2</v>
      </c>
      <c r="J763" s="1"/>
      <c r="K763" s="1"/>
      <c r="L763" s="1"/>
    </row>
    <row r="764" spans="1:12" s="7" customFormat="1" x14ac:dyDescent="0.25">
      <c r="A764" s="6">
        <v>762</v>
      </c>
      <c r="B764" s="21">
        <v>2022</v>
      </c>
      <c r="C764" s="22" t="s">
        <v>36</v>
      </c>
      <c r="D764" s="4">
        <v>1</v>
      </c>
      <c r="E764" s="23">
        <v>13142.74</v>
      </c>
      <c r="F764" s="23">
        <f>E764*_xlfn.XLOOKUP('dataset with area names'!$L$2,'dataset with area names'!$O$14:$O$26,'dataset with area names'!$P$14:$P$26,"",0)/_xlfn.XLOOKUP('dataset with area names'!B764,'dataset with area names'!$O$14:$O$26,'dataset with area names'!$P$14:$P$26,"",0)</f>
        <v>18679.463986908482</v>
      </c>
      <c r="G764" s="23">
        <f t="shared" si="23"/>
        <v>13142.74</v>
      </c>
      <c r="H764" s="23">
        <f t="shared" si="24"/>
        <v>18679.463986908482</v>
      </c>
      <c r="I764" s="4" t="s">
        <v>3</v>
      </c>
      <c r="J764" s="1"/>
      <c r="K764" s="1"/>
      <c r="L764" s="1"/>
    </row>
    <row r="765" spans="1:12" s="7" customFormat="1" x14ac:dyDescent="0.25">
      <c r="A765" s="3">
        <v>763</v>
      </c>
      <c r="B765" s="21">
        <v>2022</v>
      </c>
      <c r="C765" s="22" t="s">
        <v>36</v>
      </c>
      <c r="D765" s="4">
        <v>1</v>
      </c>
      <c r="E765" s="23">
        <v>10983.23</v>
      </c>
      <c r="F765" s="23">
        <f>E765*_xlfn.XLOOKUP('dataset with area names'!$L$2,'dataset with area names'!$O$14:$O$26,'dataset with area names'!$P$14:$P$26,"",0)/_xlfn.XLOOKUP('dataset with area names'!B765,'dataset with area names'!$O$14:$O$26,'dataset with area names'!$P$14:$P$26,"",0)</f>
        <v>15610.203750887016</v>
      </c>
      <c r="G765" s="23">
        <f t="shared" si="23"/>
        <v>10983.23</v>
      </c>
      <c r="H765" s="23">
        <f t="shared" si="24"/>
        <v>15610.203750887016</v>
      </c>
      <c r="I765" s="4" t="s">
        <v>7</v>
      </c>
      <c r="J765" s="1"/>
      <c r="K765" s="1"/>
      <c r="L765" s="1"/>
    </row>
    <row r="766" spans="1:12" s="7" customFormat="1" x14ac:dyDescent="0.25">
      <c r="A766" s="6">
        <v>764</v>
      </c>
      <c r="B766" s="21">
        <v>2022</v>
      </c>
      <c r="C766" s="22" t="s">
        <v>36</v>
      </c>
      <c r="D766" s="4">
        <v>3</v>
      </c>
      <c r="E766" s="23">
        <v>16996.12</v>
      </c>
      <c r="F766" s="23">
        <f>E766*_xlfn.XLOOKUP('dataset with area names'!$L$2,'dataset with area names'!$O$14:$O$26,'dataset with area names'!$P$14:$P$26,"",0)/_xlfn.XLOOKUP('dataset with area names'!B766,'dataset with area names'!$O$14:$O$26,'dataset with area names'!$P$14:$P$26,"",0)</f>
        <v>24156.181394227915</v>
      </c>
      <c r="G766" s="23">
        <f t="shared" si="23"/>
        <v>5665.373333333333</v>
      </c>
      <c r="H766" s="23">
        <f t="shared" si="24"/>
        <v>8052.060464742638</v>
      </c>
      <c r="I766" s="4" t="s">
        <v>15</v>
      </c>
      <c r="J766" s="1"/>
      <c r="K766" s="1"/>
      <c r="L766" s="1"/>
    </row>
    <row r="767" spans="1:12" s="7" customFormat="1" x14ac:dyDescent="0.25">
      <c r="A767" s="3">
        <v>765</v>
      </c>
      <c r="B767" s="21">
        <v>2022</v>
      </c>
      <c r="C767" s="22" t="s">
        <v>36</v>
      </c>
      <c r="D767" s="4">
        <v>1</v>
      </c>
      <c r="E767" s="23">
        <v>11826.94</v>
      </c>
      <c r="F767" s="23">
        <f>E767*_xlfn.XLOOKUP('dataset with area names'!$L$2,'dataset with area names'!$O$14:$O$26,'dataset with area names'!$P$14:$P$26,"",0)/_xlfn.XLOOKUP('dataset with area names'!B767,'dataset with area names'!$O$14:$O$26,'dataset with area names'!$P$14:$P$26,"",0)</f>
        <v>16809.348720687423</v>
      </c>
      <c r="G767" s="23">
        <f t="shared" si="23"/>
        <v>11826.94</v>
      </c>
      <c r="H767" s="23">
        <f t="shared" si="24"/>
        <v>16809.348720687423</v>
      </c>
      <c r="I767" s="4" t="s">
        <v>2</v>
      </c>
      <c r="J767" s="1"/>
      <c r="K767" s="1"/>
      <c r="L767" s="1"/>
    </row>
    <row r="768" spans="1:12" s="7" customFormat="1" x14ac:dyDescent="0.25">
      <c r="A768" s="6">
        <v>766</v>
      </c>
      <c r="B768" s="21">
        <v>2022</v>
      </c>
      <c r="C768" s="22" t="s">
        <v>36</v>
      </c>
      <c r="D768" s="4">
        <v>1</v>
      </c>
      <c r="E768" s="23">
        <v>10043.85</v>
      </c>
      <c r="F768" s="23">
        <f>E768*_xlfn.XLOOKUP('dataset with area names'!$L$2,'dataset with area names'!$O$14:$O$26,'dataset with area names'!$P$14:$P$26,"",0)/_xlfn.XLOOKUP('dataset with area names'!B768,'dataset with area names'!$O$14:$O$26,'dataset with area names'!$P$14:$P$26,"",0)</f>
        <v>14275.085283959872</v>
      </c>
      <c r="G768" s="23">
        <f t="shared" si="23"/>
        <v>10043.85</v>
      </c>
      <c r="H768" s="23">
        <f t="shared" si="24"/>
        <v>14275.085283959872</v>
      </c>
      <c r="I768" s="4" t="s">
        <v>5</v>
      </c>
      <c r="J768" s="1"/>
      <c r="K768" s="1"/>
      <c r="L768" s="1"/>
    </row>
    <row r="769" spans="1:12" s="7" customFormat="1" x14ac:dyDescent="0.25">
      <c r="A769" s="3">
        <v>767</v>
      </c>
      <c r="B769" s="21">
        <v>2022</v>
      </c>
      <c r="C769" s="22" t="s">
        <v>36</v>
      </c>
      <c r="D769" s="4">
        <v>1</v>
      </c>
      <c r="E769" s="23">
        <v>3661.33</v>
      </c>
      <c r="F769" s="23">
        <f>E769*_xlfn.XLOOKUP('dataset with area names'!$L$2,'dataset with area names'!$O$14:$O$26,'dataset with area names'!$P$14:$P$26,"",0)/_xlfn.XLOOKUP('dataset with area names'!B769,'dataset with area names'!$O$14:$O$26,'dataset with area names'!$P$14:$P$26,"",0)</f>
        <v>5203.7613069411427</v>
      </c>
      <c r="G769" s="23">
        <f t="shared" si="23"/>
        <v>3661.33</v>
      </c>
      <c r="H769" s="23">
        <f t="shared" si="24"/>
        <v>5203.7613069411427</v>
      </c>
      <c r="I769" s="4" t="s">
        <v>3</v>
      </c>
      <c r="J769" s="1"/>
      <c r="K769" s="1"/>
      <c r="L769" s="1"/>
    </row>
    <row r="770" spans="1:12" s="7" customFormat="1" x14ac:dyDescent="0.25">
      <c r="A770" s="6">
        <v>768</v>
      </c>
      <c r="B770" s="21">
        <v>2022</v>
      </c>
      <c r="C770" s="22" t="s">
        <v>36</v>
      </c>
      <c r="D770" s="4">
        <v>1</v>
      </c>
      <c r="E770" s="23">
        <v>4817.76</v>
      </c>
      <c r="F770" s="23">
        <f>E770*_xlfn.XLOOKUP('dataset with area names'!$L$2,'dataset with area names'!$O$14:$O$26,'dataset with area names'!$P$14:$P$26,"",0)/_xlfn.XLOOKUP('dataset with area names'!B770,'dataset with area names'!$O$14:$O$26,'dataset with area names'!$P$14:$P$26,"",0)</f>
        <v>6847.3677800495343</v>
      </c>
      <c r="G770" s="23">
        <f t="shared" si="23"/>
        <v>4817.76</v>
      </c>
      <c r="H770" s="23">
        <f t="shared" si="24"/>
        <v>6847.3677800495343</v>
      </c>
      <c r="I770" s="4" t="s">
        <v>5</v>
      </c>
      <c r="J770" s="1"/>
      <c r="K770" s="1"/>
      <c r="L770" s="1"/>
    </row>
    <row r="771" spans="1:12" s="7" customFormat="1" x14ac:dyDescent="0.25">
      <c r="A771" s="3">
        <v>769</v>
      </c>
      <c r="B771" s="21">
        <v>2022</v>
      </c>
      <c r="C771" s="22" t="s">
        <v>36</v>
      </c>
      <c r="D771" s="4">
        <v>9</v>
      </c>
      <c r="E771" s="23">
        <v>60248.02</v>
      </c>
      <c r="F771" s="23">
        <f>E771*_xlfn.XLOOKUP('dataset with area names'!$L$2,'dataset with area names'!$O$14:$O$26,'dataset with area names'!$P$14:$P$26,"",0)/_xlfn.XLOOKUP('dataset with area names'!B771,'dataset with area names'!$O$14:$O$26,'dataset with area names'!$P$14:$P$26,"",0)</f>
        <v>85629.07885817888</v>
      </c>
      <c r="G771" s="23">
        <f t="shared" ref="G771:G788" si="25">E771/D771</f>
        <v>6694.2244444444441</v>
      </c>
      <c r="H771" s="23">
        <f t="shared" ref="H771:H788" si="26">F771/D771</f>
        <v>9514.3420953532095</v>
      </c>
      <c r="I771" s="4" t="s">
        <v>2</v>
      </c>
      <c r="J771" s="1"/>
      <c r="K771" s="1"/>
      <c r="L771" s="1"/>
    </row>
    <row r="772" spans="1:12" s="7" customFormat="1" x14ac:dyDescent="0.25">
      <c r="A772" s="6">
        <v>770</v>
      </c>
      <c r="B772" s="21">
        <v>2022</v>
      </c>
      <c r="C772" s="22" t="s">
        <v>36</v>
      </c>
      <c r="D772" s="4">
        <v>1</v>
      </c>
      <c r="E772" s="23">
        <v>4639.87</v>
      </c>
      <c r="F772" s="23">
        <f>E772*_xlfn.XLOOKUP('dataset with area names'!$L$2,'dataset with area names'!$O$14:$O$26,'dataset with area names'!$P$14:$P$26,"",0)/_xlfn.XLOOKUP('dataset with area names'!B772,'dataset with area names'!$O$14:$O$26,'dataset with area names'!$P$14:$P$26,"",0)</f>
        <v>6594.5369511180361</v>
      </c>
      <c r="G772" s="23">
        <f t="shared" si="25"/>
        <v>4639.87</v>
      </c>
      <c r="H772" s="23">
        <f t="shared" si="26"/>
        <v>6594.5369511180361</v>
      </c>
      <c r="I772" s="4" t="s">
        <v>7</v>
      </c>
      <c r="J772" s="1"/>
      <c r="K772" s="1"/>
      <c r="L772" s="1"/>
    </row>
    <row r="773" spans="1:12" s="7" customFormat="1" x14ac:dyDescent="0.25">
      <c r="A773" s="3">
        <v>771</v>
      </c>
      <c r="B773" s="21">
        <v>2022</v>
      </c>
      <c r="C773" s="22" t="s">
        <v>36</v>
      </c>
      <c r="D773" s="4">
        <v>1</v>
      </c>
      <c r="E773" s="23">
        <v>3436.65</v>
      </c>
      <c r="F773" s="23">
        <f>E773*_xlfn.XLOOKUP('dataset with area names'!$L$2,'dataset with area names'!$O$14:$O$26,'dataset with area names'!$P$14:$P$26,"",0)/_xlfn.XLOOKUP('dataset with area names'!B773,'dataset with area names'!$O$14:$O$26,'dataset with area names'!$P$14:$P$26,"",0)</f>
        <v>4884.4289631088368</v>
      </c>
      <c r="G773" s="23">
        <f t="shared" si="25"/>
        <v>3436.65</v>
      </c>
      <c r="H773" s="23">
        <f t="shared" si="26"/>
        <v>4884.4289631088368</v>
      </c>
      <c r="I773" s="4" t="s">
        <v>3</v>
      </c>
      <c r="J773" s="1"/>
      <c r="K773" s="1"/>
      <c r="L773" s="1"/>
    </row>
    <row r="774" spans="1:12" s="7" customFormat="1" x14ac:dyDescent="0.25">
      <c r="A774" s="6">
        <v>772</v>
      </c>
      <c r="B774" s="21">
        <v>2023</v>
      </c>
      <c r="C774" s="22" t="s">
        <v>35</v>
      </c>
      <c r="D774" s="4">
        <v>108</v>
      </c>
      <c r="E774" s="23">
        <v>86299.17</v>
      </c>
      <c r="F774" s="23">
        <f>E774*_xlfn.XLOOKUP('dataset with area names'!$L$2,'dataset with area names'!$O$14:$O$26,'dataset with area names'!$P$14:$P$26,"",0)/_xlfn.XLOOKUP('dataset with area names'!B774,'dataset with area names'!$O$14:$O$26,'dataset with area names'!$P$14:$P$26,"",0)</f>
        <v>98401.581443141869</v>
      </c>
      <c r="G774" s="23">
        <f t="shared" si="25"/>
        <v>799.06638888888892</v>
      </c>
      <c r="H774" s="23">
        <f t="shared" si="26"/>
        <v>911.12575410316549</v>
      </c>
      <c r="I774" s="4" t="s">
        <v>2</v>
      </c>
      <c r="J774" s="1"/>
      <c r="K774" s="1"/>
      <c r="L774" s="1"/>
    </row>
    <row r="775" spans="1:12" s="7" customFormat="1" x14ac:dyDescent="0.25">
      <c r="A775" s="3">
        <v>773</v>
      </c>
      <c r="B775" s="21">
        <v>2023</v>
      </c>
      <c r="C775" s="22" t="s">
        <v>36</v>
      </c>
      <c r="D775" s="4">
        <v>1</v>
      </c>
      <c r="E775" s="23">
        <v>20536.849999999999</v>
      </c>
      <c r="F775" s="23">
        <f>E775*_xlfn.XLOOKUP('dataset with area names'!$L$2,'dataset with area names'!$O$14:$O$26,'dataset with area names'!$P$14:$P$26,"",0)/_xlfn.XLOOKUP('dataset with area names'!B775,'dataset with area names'!$O$14:$O$26,'dataset with area names'!$P$14:$P$26,"",0)</f>
        <v>23416.894019497384</v>
      </c>
      <c r="G775" s="23">
        <f t="shared" si="25"/>
        <v>20536.849999999999</v>
      </c>
      <c r="H775" s="23">
        <f t="shared" si="26"/>
        <v>23416.894019497384</v>
      </c>
      <c r="I775" s="4" t="s">
        <v>2</v>
      </c>
      <c r="J775" s="1"/>
      <c r="K775" s="1"/>
      <c r="L775" s="1"/>
    </row>
    <row r="776" spans="1:12" s="7" customFormat="1" x14ac:dyDescent="0.25">
      <c r="A776" s="6">
        <v>774</v>
      </c>
      <c r="B776" s="21">
        <v>2022</v>
      </c>
      <c r="C776" s="22" t="s">
        <v>35</v>
      </c>
      <c r="D776" s="4">
        <v>43</v>
      </c>
      <c r="E776" s="23">
        <v>20008.490000000002</v>
      </c>
      <c r="F776" s="23">
        <f>E776*_xlfn.XLOOKUP('dataset with area names'!$L$2,'dataset with area names'!$O$14:$O$26,'dataset with area names'!$P$14:$P$26,"",0)/_xlfn.XLOOKUP('dataset with area names'!B776,'dataset with area names'!$O$14:$O$26,'dataset with area names'!$P$14:$P$26,"",0)</f>
        <v>28437.591277573669</v>
      </c>
      <c r="G776" s="23">
        <f t="shared" si="25"/>
        <v>465.31372093023259</v>
      </c>
      <c r="H776" s="23">
        <f t="shared" si="26"/>
        <v>661.33933203659694</v>
      </c>
      <c r="I776" s="4" t="s">
        <v>2</v>
      </c>
      <c r="J776" s="1"/>
      <c r="K776" s="1"/>
      <c r="L776" s="1"/>
    </row>
    <row r="777" spans="1:12" s="7" customFormat="1" x14ac:dyDescent="0.25">
      <c r="A777" s="3">
        <v>775</v>
      </c>
      <c r="B777" s="21">
        <v>2023</v>
      </c>
      <c r="C777" s="22" t="s">
        <v>36</v>
      </c>
      <c r="D777" s="4">
        <v>4</v>
      </c>
      <c r="E777" s="23">
        <v>96855.29</v>
      </c>
      <c r="F777" s="23">
        <f>E777*_xlfn.XLOOKUP('dataset with area names'!$L$2,'dataset with area names'!$O$14:$O$26,'dataset with area names'!$P$14:$P$26,"",0)/_xlfn.XLOOKUP('dataset with area names'!B777,'dataset with area names'!$O$14:$O$26,'dataset with area names'!$P$14:$P$26,"",0)</f>
        <v>110438.06918576534</v>
      </c>
      <c r="G777" s="23">
        <f t="shared" si="25"/>
        <v>24213.822499999998</v>
      </c>
      <c r="H777" s="23">
        <f t="shared" si="26"/>
        <v>27609.517296441336</v>
      </c>
      <c r="I777" s="4" t="s">
        <v>2</v>
      </c>
      <c r="J777" s="1"/>
      <c r="K777" s="1"/>
      <c r="L777" s="1"/>
    </row>
    <row r="778" spans="1:12" s="7" customFormat="1" x14ac:dyDescent="0.25">
      <c r="A778" s="6">
        <v>776</v>
      </c>
      <c r="B778" s="21">
        <v>2023</v>
      </c>
      <c r="C778" s="22" t="s">
        <v>36</v>
      </c>
      <c r="D778" s="4">
        <v>1</v>
      </c>
      <c r="E778" s="23">
        <v>3117.51</v>
      </c>
      <c r="F778" s="23">
        <f>E778*_xlfn.XLOOKUP('dataset with area names'!$L$2,'dataset with area names'!$O$14:$O$26,'dataset with area names'!$P$14:$P$26,"",0)/_xlfn.XLOOKUP('dataset with area names'!B778,'dataset with area names'!$O$14:$O$26,'dataset with area names'!$P$14:$P$26,"",0)</f>
        <v>3554.7029498059978</v>
      </c>
      <c r="G778" s="23">
        <f t="shared" si="25"/>
        <v>3117.51</v>
      </c>
      <c r="H778" s="23">
        <f t="shared" si="26"/>
        <v>3554.7029498059978</v>
      </c>
      <c r="I778" s="4" t="s">
        <v>2</v>
      </c>
      <c r="J778" s="1"/>
      <c r="K778" s="1"/>
      <c r="L778" s="1"/>
    </row>
    <row r="779" spans="1:12" s="7" customFormat="1" x14ac:dyDescent="0.25">
      <c r="A779" s="3">
        <v>777</v>
      </c>
      <c r="B779" s="21">
        <v>2023</v>
      </c>
      <c r="C779" s="22" t="s">
        <v>36</v>
      </c>
      <c r="D779" s="4">
        <v>1</v>
      </c>
      <c r="E779" s="23">
        <v>6808.63</v>
      </c>
      <c r="F779" s="23">
        <f>E779*_xlfn.XLOOKUP('dataset with area names'!$L$2,'dataset with area names'!$O$14:$O$26,'dataset with area names'!$P$14:$P$26,"",0)/_xlfn.XLOOKUP('dataset with area names'!B779,'dataset with area names'!$O$14:$O$26,'dataset with area names'!$P$14:$P$26,"",0)</f>
        <v>7763.4577419599646</v>
      </c>
      <c r="G779" s="23">
        <f t="shared" si="25"/>
        <v>6808.63</v>
      </c>
      <c r="H779" s="23">
        <f t="shared" si="26"/>
        <v>7763.4577419599646</v>
      </c>
      <c r="I779" s="4" t="s">
        <v>3</v>
      </c>
      <c r="J779" s="1"/>
      <c r="K779" s="1"/>
      <c r="L779" s="1"/>
    </row>
    <row r="780" spans="1:12" s="7" customFormat="1" x14ac:dyDescent="0.25">
      <c r="A780" s="6">
        <v>778</v>
      </c>
      <c r="B780" s="21">
        <v>2023</v>
      </c>
      <c r="C780" s="22" t="s">
        <v>36</v>
      </c>
      <c r="D780" s="4">
        <v>1</v>
      </c>
      <c r="E780" s="23">
        <v>16292.66</v>
      </c>
      <c r="F780" s="23">
        <f>E780*_xlfn.XLOOKUP('dataset with area names'!$L$2,'dataset with area names'!$O$14:$O$26,'dataset with area names'!$P$14:$P$26,"",0)/_xlfn.XLOOKUP('dataset with area names'!B780,'dataset with area names'!$O$14:$O$26,'dataset with area names'!$P$14:$P$26,"",0)</f>
        <v>18577.507870764228</v>
      </c>
      <c r="G780" s="23">
        <f t="shared" si="25"/>
        <v>16292.66</v>
      </c>
      <c r="H780" s="23">
        <f t="shared" si="26"/>
        <v>18577.507870764228</v>
      </c>
      <c r="I780" s="4" t="s">
        <v>3</v>
      </c>
      <c r="J780" s="1"/>
      <c r="K780" s="1"/>
      <c r="L780" s="1"/>
    </row>
    <row r="781" spans="1:12" s="7" customFormat="1" x14ac:dyDescent="0.25">
      <c r="A781" s="3">
        <v>779</v>
      </c>
      <c r="B781" s="21">
        <v>2023</v>
      </c>
      <c r="C781" s="22" t="s">
        <v>35</v>
      </c>
      <c r="D781" s="4">
        <v>5</v>
      </c>
      <c r="E781" s="23">
        <v>12963.66</v>
      </c>
      <c r="F781" s="23">
        <f>E781*_xlfn.XLOOKUP('dataset with area names'!$L$2,'dataset with area names'!$O$14:$O$26,'dataset with area names'!$P$14:$P$26,"",0)/_xlfn.XLOOKUP('dataset with area names'!B781,'dataset with area names'!$O$14:$O$26,'dataset with area names'!$P$14:$P$26,"",0)</f>
        <v>14781.656014666198</v>
      </c>
      <c r="G781" s="23">
        <f t="shared" si="25"/>
        <v>2592.732</v>
      </c>
      <c r="H781" s="23">
        <f t="shared" si="26"/>
        <v>2956.3312029332396</v>
      </c>
      <c r="I781" s="4" t="s">
        <v>1</v>
      </c>
      <c r="J781" s="1"/>
      <c r="K781" s="1"/>
      <c r="L781" s="1"/>
    </row>
    <row r="782" spans="1:12" s="7" customFormat="1" x14ac:dyDescent="0.25">
      <c r="A782" s="6">
        <v>780</v>
      </c>
      <c r="B782" s="21">
        <v>2023</v>
      </c>
      <c r="C782" s="22" t="s">
        <v>36</v>
      </c>
      <c r="D782" s="4">
        <v>1</v>
      </c>
      <c r="E782" s="23">
        <v>7377.61</v>
      </c>
      <c r="F782" s="23">
        <f>E782*_xlfn.XLOOKUP('dataset with area names'!$L$2,'dataset with area names'!$O$14:$O$26,'dataset with area names'!$P$14:$P$26,"",0)/_xlfn.XLOOKUP('dataset with area names'!B782,'dataset with area names'!$O$14:$O$26,'dataset with area names'!$P$14:$P$26,"",0)</f>
        <v>8412.2302829880973</v>
      </c>
      <c r="G782" s="23">
        <f t="shared" si="25"/>
        <v>7377.61</v>
      </c>
      <c r="H782" s="23">
        <f t="shared" si="26"/>
        <v>8412.2302829880973</v>
      </c>
      <c r="I782" s="4" t="s">
        <v>3</v>
      </c>
      <c r="J782" s="1"/>
      <c r="K782" s="1"/>
      <c r="L782" s="1"/>
    </row>
    <row r="783" spans="1:12" s="7" customFormat="1" x14ac:dyDescent="0.25">
      <c r="A783" s="3">
        <v>781</v>
      </c>
      <c r="B783" s="21">
        <v>2023</v>
      </c>
      <c r="C783" s="22" t="s">
        <v>36</v>
      </c>
      <c r="D783" s="4">
        <v>1</v>
      </c>
      <c r="E783" s="23">
        <v>4276.1499999999996</v>
      </c>
      <c r="F783" s="23">
        <f>E783*_xlfn.XLOOKUP('dataset with area names'!$L$2,'dataset with area names'!$O$14:$O$26,'dataset with area names'!$P$14:$P$26,"",0)/_xlfn.XLOOKUP('dataset with area names'!B783,'dataset with area names'!$O$14:$O$26,'dataset with area names'!$P$14:$P$26,"",0)</f>
        <v>4875.8281509322869</v>
      </c>
      <c r="G783" s="23">
        <f t="shared" si="25"/>
        <v>4276.1499999999996</v>
      </c>
      <c r="H783" s="23">
        <f t="shared" si="26"/>
        <v>4875.8281509322869</v>
      </c>
      <c r="I783" s="4" t="s">
        <v>3</v>
      </c>
      <c r="J783" s="1"/>
      <c r="K783" s="1"/>
      <c r="L783" s="1"/>
    </row>
    <row r="784" spans="1:12" s="7" customFormat="1" x14ac:dyDescent="0.25">
      <c r="A784" s="6">
        <v>782</v>
      </c>
      <c r="B784" s="21">
        <v>2023</v>
      </c>
      <c r="C784" s="22" t="s">
        <v>34</v>
      </c>
      <c r="D784" s="4">
        <v>1</v>
      </c>
      <c r="E784" s="23">
        <v>10659.17</v>
      </c>
      <c r="F784" s="23">
        <f>E784*_xlfn.XLOOKUP('dataset with area names'!$L$2,'dataset with area names'!$O$14:$O$26,'dataset with area names'!$P$14:$P$26,"",0)/_xlfn.XLOOKUP('dataset with area names'!B784,'dataset with area names'!$O$14:$O$26,'dataset with area names'!$P$14:$P$26,"",0)</f>
        <v>12153.989254720465</v>
      </c>
      <c r="G784" s="23">
        <f t="shared" si="25"/>
        <v>10659.17</v>
      </c>
      <c r="H784" s="23">
        <f t="shared" si="26"/>
        <v>12153.989254720465</v>
      </c>
      <c r="I784" s="4" t="s">
        <v>1</v>
      </c>
      <c r="J784" s="1"/>
      <c r="K784" s="1"/>
      <c r="L784" s="1"/>
    </row>
    <row r="785" spans="1:12" s="7" customFormat="1" x14ac:dyDescent="0.25">
      <c r="A785" s="3">
        <v>783</v>
      </c>
      <c r="B785" s="21">
        <v>2023</v>
      </c>
      <c r="C785" s="22" t="s">
        <v>36</v>
      </c>
      <c r="D785" s="4">
        <v>173</v>
      </c>
      <c r="E785" s="23">
        <v>962981.72</v>
      </c>
      <c r="F785" s="23">
        <f>E785*_xlfn.XLOOKUP('dataset with area names'!$L$2,'dataset with area names'!$O$14:$O$26,'dataset with area names'!$P$14:$P$26,"",0)/_xlfn.XLOOKUP('dataset with area names'!B785,'dataset with area names'!$O$14:$O$26,'dataset with area names'!$P$14:$P$26,"",0)</f>
        <v>1098028.2214630435</v>
      </c>
      <c r="G785" s="23">
        <f t="shared" si="25"/>
        <v>5566.368323699422</v>
      </c>
      <c r="H785" s="23">
        <f t="shared" si="26"/>
        <v>6346.9839390927373</v>
      </c>
      <c r="I785" s="4" t="s">
        <v>1</v>
      </c>
      <c r="J785" s="1"/>
      <c r="K785" s="1"/>
      <c r="L785" s="1"/>
    </row>
    <row r="786" spans="1:12" s="7" customFormat="1" x14ac:dyDescent="0.25">
      <c r="A786" s="6">
        <v>784</v>
      </c>
      <c r="B786" s="21">
        <v>2023</v>
      </c>
      <c r="C786" s="22" t="s">
        <v>36</v>
      </c>
      <c r="D786" s="4">
        <v>16</v>
      </c>
      <c r="E786" s="23">
        <v>184427.66</v>
      </c>
      <c r="F786" s="23">
        <f>E786*_xlfn.XLOOKUP('dataset with area names'!$L$2,'dataset with area names'!$O$14:$O$26,'dataset with area names'!$P$14:$P$26,"",0)/_xlfn.XLOOKUP('dataset with area names'!B786,'dataset with area names'!$O$14:$O$26,'dataset with area names'!$P$14:$P$26,"",0)</f>
        <v>210291.4014799688</v>
      </c>
      <c r="G786" s="23">
        <f t="shared" si="25"/>
        <v>11526.72875</v>
      </c>
      <c r="H786" s="23">
        <f t="shared" si="26"/>
        <v>13143.21259249805</v>
      </c>
      <c r="I786" s="4" t="s">
        <v>1</v>
      </c>
      <c r="J786" s="1"/>
      <c r="K786" s="1"/>
      <c r="L786" s="1"/>
    </row>
    <row r="787" spans="1:12" s="7" customFormat="1" x14ac:dyDescent="0.25">
      <c r="A787" s="3">
        <v>785</v>
      </c>
      <c r="B787" s="21">
        <v>2023</v>
      </c>
      <c r="C787" s="22" t="s">
        <v>34</v>
      </c>
      <c r="D787" s="4">
        <v>67</v>
      </c>
      <c r="E787" s="23">
        <v>366170.73</v>
      </c>
      <c r="F787" s="23">
        <f>E787*_xlfn.XLOOKUP('dataset with area names'!$L$2,'dataset with area names'!$O$14:$O$26,'dataset with area names'!$P$14:$P$26,"",0)/_xlfn.XLOOKUP('dataset with area names'!B787,'dataset with area names'!$O$14:$O$26,'dataset with area names'!$P$14:$P$26,"",0)</f>
        <v>417521.73178710422</v>
      </c>
      <c r="G787" s="23">
        <f t="shared" si="25"/>
        <v>5465.2347761194023</v>
      </c>
      <c r="H787" s="23">
        <f t="shared" si="26"/>
        <v>6231.6676386134959</v>
      </c>
      <c r="I787" s="4" t="s">
        <v>1</v>
      </c>
      <c r="J787" s="1"/>
      <c r="K787" s="1"/>
      <c r="L787" s="1"/>
    </row>
    <row r="788" spans="1:12" s="7" customFormat="1" x14ac:dyDescent="0.25">
      <c r="A788" s="6">
        <v>786</v>
      </c>
      <c r="B788" s="21">
        <v>2023</v>
      </c>
      <c r="C788" s="22" t="s">
        <v>34</v>
      </c>
      <c r="D788" s="4">
        <v>11</v>
      </c>
      <c r="E788" s="23">
        <v>36990.04</v>
      </c>
      <c r="F788" s="23">
        <f>E788*_xlfn.XLOOKUP('dataset with area names'!$L$2,'dataset with area names'!$O$14:$O$26,'dataset with area names'!$P$14:$P$26,"",0)/_xlfn.XLOOKUP('dataset with area names'!B788,'dataset with area names'!$O$14:$O$26,'dataset with area names'!$P$14:$P$26,"",0)</f>
        <v>42177.44427489947</v>
      </c>
      <c r="G788" s="23">
        <f t="shared" si="25"/>
        <v>3362.7309090909093</v>
      </c>
      <c r="H788" s="23">
        <f t="shared" si="26"/>
        <v>3834.3131158999518</v>
      </c>
      <c r="I788" s="4" t="s">
        <v>1</v>
      </c>
      <c r="J788" s="1"/>
      <c r="K788" s="1"/>
      <c r="L788" s="1"/>
    </row>
    <row r="793" spans="1:12" x14ac:dyDescent="0.25">
      <c r="E793" s="40"/>
    </row>
    <row r="794" spans="1:12" x14ac:dyDescent="0.25">
      <c r="E794" s="40"/>
    </row>
    <row r="795" spans="1:12" x14ac:dyDescent="0.25">
      <c r="E795" s="40"/>
    </row>
    <row r="796" spans="1:12" x14ac:dyDescent="0.25">
      <c r="E796" s="40"/>
    </row>
    <row r="797" spans="1:12" x14ac:dyDescent="0.25">
      <c r="E797" s="40"/>
    </row>
    <row r="798" spans="1:12" x14ac:dyDescent="0.25">
      <c r="E798" s="40"/>
    </row>
    <row r="799" spans="1:12" x14ac:dyDescent="0.25">
      <c r="E799" s="40"/>
    </row>
    <row r="800" spans="1:12" x14ac:dyDescent="0.25">
      <c r="E800" s="40"/>
    </row>
    <row r="801" spans="5:5" x14ac:dyDescent="0.25">
      <c r="E801" s="40"/>
    </row>
    <row r="802" spans="5:5" x14ac:dyDescent="0.25">
      <c r="E802" s="40"/>
    </row>
    <row r="803" spans="5:5" x14ac:dyDescent="0.25">
      <c r="E803" s="40"/>
    </row>
    <row r="804" spans="5:5" x14ac:dyDescent="0.25">
      <c r="E804" s="40"/>
    </row>
    <row r="805" spans="5:5" x14ac:dyDescent="0.25">
      <c r="E805" s="40"/>
    </row>
    <row r="806" spans="5:5" x14ac:dyDescent="0.25">
      <c r="E806" s="40"/>
    </row>
    <row r="807" spans="5:5" x14ac:dyDescent="0.25">
      <c r="E807" s="40"/>
    </row>
    <row r="808" spans="5:5" x14ac:dyDescent="0.25">
      <c r="E808" s="40"/>
    </row>
    <row r="809" spans="5:5" x14ac:dyDescent="0.25">
      <c r="E809" s="40"/>
    </row>
    <row r="810" spans="5:5" x14ac:dyDescent="0.25">
      <c r="E810" s="40"/>
    </row>
    <row r="811" spans="5:5" x14ac:dyDescent="0.25">
      <c r="E811" s="40"/>
    </row>
    <row r="812" spans="5:5" x14ac:dyDescent="0.25">
      <c r="E812" s="40"/>
    </row>
    <row r="813" spans="5:5" x14ac:dyDescent="0.25">
      <c r="E813" s="40"/>
    </row>
    <row r="814" spans="5:5" x14ac:dyDescent="0.25">
      <c r="E814" s="40"/>
    </row>
    <row r="815" spans="5:5" x14ac:dyDescent="0.25">
      <c r="E815" s="40"/>
    </row>
    <row r="816" spans="5:5" x14ac:dyDescent="0.25">
      <c r="E816" s="40"/>
    </row>
  </sheetData>
  <pageMargins left="0.7" right="0.7" top="0.75" bottom="0.75" header="0.3" footer="0.3"/>
  <pageSetup scale="35" fitToHeight="0" orientation="portrait" r:id="rId1"/>
  <headerFooter>
    <oddHeader>&amp;R&amp;"Arial,Bold"&amp;10AEY-YEC-YUB-038(c)
Attachment 1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dataset with area names</vt:lpstr>
      <vt:lpstr>'dataset with area names'!Print_Titles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2025-03-14T21:14:01Z</dcterms:created>
  <dcterms:modified xsi:type="dcterms:W3CDTF">2025-03-14T21:14:06Z</dcterms:modified>
</cp:coreProperties>
</file>